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32760" windowWidth="20490" windowHeight="9510" firstSheet="1" activeTab="3"/>
  </bookViews>
  <sheets>
    <sheet name="Verantwortlicher" sheetId="1" r:id="rId1"/>
    <sheet name="Veteranenstich" sheetId="2" r:id="rId2"/>
    <sheet name="Gruppenstich" sheetId="3" r:id="rId3"/>
    <sheet name="Gruppenwettkampf" sheetId="4" r:id="rId4"/>
  </sheets>
  <definedNames/>
  <calcPr fullCalcOnLoad="1"/>
</workbook>
</file>

<file path=xl/sharedStrings.xml><?xml version="1.0" encoding="utf-8"?>
<sst xmlns="http://schemas.openxmlformats.org/spreadsheetml/2006/main" count="152" uniqueCount="60">
  <si>
    <t>Zürcher Kant. Armbrustschützen Veteranen-Vereinigung</t>
  </si>
  <si>
    <t xml:space="preserve"> </t>
  </si>
  <si>
    <t>Resultatblätter für Heimprogramm</t>
  </si>
  <si>
    <t>Sektion:</t>
  </si>
  <si>
    <t>Verantwortlicher:</t>
  </si>
  <si>
    <t>Strasse:</t>
  </si>
  <si>
    <t>PLZ, Ort:</t>
  </si>
  <si>
    <t>E-Mail:</t>
  </si>
  <si>
    <t xml:space="preserve">Werte Schützenkameraden,
Die vorliegenden Resultatblätter können alle mit dem Computer bearbeitet werden. 
(Natürlich nur im Original Excelfile. PDF-Blätter müssen von Hand ausgefüllt werden!)
Es können grundsätzlich alle Felder überschrieben werden. Bei den Totals sind Formeln hinterlegt, die automatisch die Einzeleingaben berechnen.
Bei Eingabe des Jahrganges , vierstellig, wird die Kategorie eingetragen. 
 Es sind alle Felder überschreibbar, wenn der Schreibschutz  aufgehoben wird  (kein Passwort). Empfehlung Blatt schützen (Formeln in Feldern werden vor dem Überschreiben geschützt).
</t>
  </si>
  <si>
    <t>Poststempel / Emaildatum</t>
  </si>
  <si>
    <t>Resultatliste Heimprogramm - Veteranenstich</t>
  </si>
  <si>
    <t>Hinweis: Geben Sie bei "Scheibe von" im ersten Feld die erste Scheibennummer ein. Die nächstfolgenden werden automatisch eingetragen!</t>
  </si>
  <si>
    <t>Eingabe Anzahl 10, 9er, 8er usf.</t>
  </si>
  <si>
    <t>Finalteil-nahme</t>
  </si>
  <si>
    <t>(Bitte Quersumme der Anzahl Schusswerte kontrollieren, sollte 10 sein!)</t>
  </si>
  <si>
    <t>Scheiben von</t>
  </si>
  <si>
    <t>Scheiben bis</t>
  </si>
  <si>
    <t>Name / Vorname</t>
  </si>
  <si>
    <t>Jg 4-stellig</t>
  </si>
  <si>
    <t>Kat</t>
  </si>
  <si>
    <t>aufg.</t>
  </si>
  <si>
    <t>10er</t>
  </si>
  <si>
    <t>9er</t>
  </si>
  <si>
    <t>8er</t>
  </si>
  <si>
    <t>7er</t>
  </si>
  <si>
    <t>6er</t>
  </si>
  <si>
    <t>5er</t>
  </si>
  <si>
    <t>4er</t>
  </si>
  <si>
    <t>3er</t>
  </si>
  <si>
    <t>2er</t>
  </si>
  <si>
    <t>1er</t>
  </si>
  <si>
    <t>0er</t>
  </si>
  <si>
    <t>Res.</t>
  </si>
  <si>
    <t>ja</t>
  </si>
  <si>
    <t>nein</t>
  </si>
  <si>
    <t>(Poststempel / Emaildatum)</t>
  </si>
  <si>
    <t>Resultatliste Heimprogramm - Gruppenstich</t>
  </si>
  <si>
    <t>Dieser Stich kann nur geschossen werden wenn auch der Veteranenstich geschossen wird</t>
  </si>
  <si>
    <t>(Bitte Quersumme der Anzahl Schusserte kontrollieren, sollte 10 sein!)</t>
  </si>
  <si>
    <t>Jg</t>
  </si>
  <si>
    <t>aufg</t>
  </si>
  <si>
    <t>E</t>
  </si>
  <si>
    <t>Gr Nr</t>
  </si>
  <si>
    <t>In der Spalte "E" Einzelschützen und in der Spalte "Gr" Gruppennummern eintragen!</t>
  </si>
  <si>
    <t>Resultatliste Gruppenwettkampf</t>
  </si>
  <si>
    <t>Gruppenbezeichnung:</t>
  </si>
  <si>
    <t>Finalteiln.-Gr.:</t>
  </si>
  <si>
    <t>Scheiben Nr. von</t>
  </si>
  <si>
    <t>Scheiben Nr. bis</t>
  </si>
  <si>
    <t>Jg.</t>
  </si>
  <si>
    <t>a / f</t>
  </si>
  <si>
    <t>Einzel-Resultat</t>
  </si>
  <si>
    <t>Gruppen-total</t>
  </si>
  <si>
    <t>-</t>
  </si>
  <si>
    <t/>
  </si>
  <si>
    <t>SM: Anton Haller, Zürichstrasse 28,8180 Bülach,Tel: 078 837 84 28</t>
  </si>
  <si>
    <t>an den SM ZKAVV: Anton Haller</t>
  </si>
  <si>
    <t>Achtung!  Beim Gruppenwettkampf müssen die Scheibennummern innerhalb der Gruppe vom ersten bis zum letzten Schützen vortlaufend sein!
Für die Scheibennummern ist im ersten Feld „Scheiben Nr von“ die erste Nummer einzugeben, die weiteren werden in der Folge eingetragen. Überzählige können am Schluss gelöscht werden. 
Nicht vergessen die Teilnahme an den Finals anzugeben. Sie erleichtern die Arbeit des SM bei der Zusammenstellung der Finalteilnehmer. Es braucht auch immer Ersatzschützen, die gewillt sind kurzfristig in die Bresche zu springen.
Bei Schwierigkeiten:  
Ruft mich an. Ich bin gerne bereit entsprechende Hilfe zu leisten, soweit ich dies kann.
Der Schützenmeister: Anton Haller</t>
  </si>
  <si>
    <t>toni_haller@sunrise.ch</t>
  </si>
  <si>
    <t>Resultatmeldungen bis spätestens 7. Juli 2024</t>
  </si>
</sst>
</file>

<file path=xl/styles.xml><?xml version="1.0" encoding="utf-8"?>
<styleSheet xmlns="http://schemas.openxmlformats.org/spreadsheetml/2006/main">
  <numFmts count="16">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
    <numFmt numFmtId="171" formatCode="0000"/>
  </numFmts>
  <fonts count="79">
    <font>
      <sz val="11"/>
      <color theme="1"/>
      <name val="Calibri"/>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1"/>
      <color indexed="25"/>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30"/>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i/>
      <sz val="8"/>
      <color indexed="8"/>
      <name val="Arial"/>
      <family val="2"/>
    </font>
    <font>
      <sz val="9"/>
      <color indexed="8"/>
      <name val="Arial"/>
      <family val="2"/>
    </font>
    <font>
      <sz val="11"/>
      <color indexed="8"/>
      <name val="Arial"/>
      <family val="2"/>
    </font>
    <font>
      <b/>
      <sz val="18"/>
      <color indexed="8"/>
      <name val="Arial"/>
      <family val="2"/>
    </font>
    <font>
      <sz val="16"/>
      <color indexed="8"/>
      <name val="Calibri"/>
      <family val="2"/>
    </font>
    <font>
      <b/>
      <i/>
      <sz val="9"/>
      <color indexed="18"/>
      <name val="Calibri"/>
      <family val="2"/>
    </font>
    <font>
      <b/>
      <sz val="16"/>
      <color indexed="8"/>
      <name val="Calibri"/>
      <family val="2"/>
    </font>
    <font>
      <sz val="12"/>
      <color indexed="8"/>
      <name val="Calibri"/>
      <family val="2"/>
    </font>
    <font>
      <sz val="10"/>
      <color indexed="8"/>
      <name val="Calibri"/>
      <family val="2"/>
    </font>
    <font>
      <b/>
      <i/>
      <sz val="10"/>
      <color indexed="18"/>
      <name val="Calibri"/>
      <family val="2"/>
    </font>
    <font>
      <b/>
      <i/>
      <sz val="11"/>
      <color indexed="18"/>
      <name val="Calibri"/>
      <family val="2"/>
    </font>
    <font>
      <sz val="9"/>
      <color indexed="8"/>
      <name val="Calibri"/>
      <family val="2"/>
    </font>
    <font>
      <sz val="11"/>
      <color indexed="18"/>
      <name val="Calibri"/>
      <family val="2"/>
    </font>
    <font>
      <i/>
      <sz val="9"/>
      <color indexed="8"/>
      <name val="Arial"/>
      <family val="2"/>
    </font>
    <font>
      <b/>
      <sz val="11"/>
      <color indexed="10"/>
      <name val="Calibri"/>
      <family val="2"/>
    </font>
    <font>
      <b/>
      <sz val="14"/>
      <color indexed="8"/>
      <name val="Arial"/>
      <family val="2"/>
    </font>
    <font>
      <sz val="11"/>
      <color indexed="30"/>
      <name val="Calibri"/>
      <family val="2"/>
    </font>
    <font>
      <b/>
      <i/>
      <sz val="11"/>
      <color indexed="8"/>
      <name val="Calibri"/>
      <family val="2"/>
    </font>
    <font>
      <i/>
      <sz val="9"/>
      <color indexed="8"/>
      <name val="Calibri"/>
      <family val="2"/>
    </font>
    <font>
      <b/>
      <sz val="15"/>
      <color indexed="8"/>
      <name val="Arial"/>
      <family val="2"/>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57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i/>
      <sz val="8"/>
      <color theme="1"/>
      <name val="Arial"/>
      <family val="2"/>
    </font>
    <font>
      <sz val="9"/>
      <color theme="1"/>
      <name val="Arial"/>
      <family val="2"/>
    </font>
    <font>
      <sz val="11"/>
      <color theme="1"/>
      <name val="Arial"/>
      <family val="2"/>
    </font>
    <font>
      <b/>
      <sz val="18"/>
      <color theme="1"/>
      <name val="Arial"/>
      <family val="2"/>
    </font>
    <font>
      <sz val="16"/>
      <color theme="1"/>
      <name val="Calibri"/>
      <family val="2"/>
    </font>
    <font>
      <b/>
      <i/>
      <sz val="9"/>
      <color rgb="FF000080"/>
      <name val="Calibri"/>
      <family val="2"/>
    </font>
    <font>
      <b/>
      <sz val="16"/>
      <color theme="1"/>
      <name val="Calibri"/>
      <family val="2"/>
    </font>
    <font>
      <sz val="12"/>
      <color theme="1"/>
      <name val="Calibri"/>
      <family val="2"/>
    </font>
    <font>
      <sz val="10"/>
      <color theme="1"/>
      <name val="Calibri"/>
      <family val="2"/>
    </font>
    <font>
      <b/>
      <i/>
      <sz val="10"/>
      <color rgb="FF000080"/>
      <name val="Calibri"/>
      <family val="2"/>
    </font>
    <font>
      <b/>
      <i/>
      <sz val="11"/>
      <color rgb="FF000080"/>
      <name val="Calibri"/>
      <family val="2"/>
    </font>
    <font>
      <sz val="9"/>
      <color theme="1"/>
      <name val="Calibri"/>
      <family val="2"/>
    </font>
    <font>
      <sz val="11"/>
      <color rgb="FF000080"/>
      <name val="Calibri"/>
      <family val="2"/>
    </font>
    <font>
      <sz val="11"/>
      <color rgb="FF000000"/>
      <name val="Calibri"/>
      <family val="2"/>
    </font>
    <font>
      <i/>
      <sz val="9"/>
      <color theme="1"/>
      <name val="Arial"/>
      <family val="2"/>
    </font>
    <font>
      <b/>
      <sz val="14"/>
      <color theme="1"/>
      <name val="Arial"/>
      <family val="2"/>
    </font>
    <font>
      <b/>
      <sz val="11"/>
      <color rgb="FFFF0000"/>
      <name val="Calibri"/>
      <family val="2"/>
    </font>
    <font>
      <b/>
      <i/>
      <sz val="11"/>
      <color theme="1"/>
      <name val="Calibri"/>
      <family val="2"/>
    </font>
    <font>
      <i/>
      <sz val="9"/>
      <color theme="1"/>
      <name val="Calibri"/>
      <family val="2"/>
    </font>
    <font>
      <sz val="11"/>
      <color theme="10"/>
      <name val="Calibri"/>
      <family val="2"/>
    </font>
    <font>
      <b/>
      <sz val="15"/>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
      <patternFill patternType="solid">
        <fgColor rgb="FFFF0000"/>
        <bgColor indexed="64"/>
      </patternFill>
    </fill>
    <fill>
      <patternFill patternType="gray0625"/>
    </fill>
  </fills>
  <borders count="6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top style="thin"/>
      <bottom/>
    </border>
    <border>
      <left style="medium"/>
      <right style="thin"/>
      <top style="medium"/>
      <bottom/>
    </border>
    <border>
      <left style="thin"/>
      <right style="medium"/>
      <top style="medium"/>
      <bottom/>
    </border>
    <border>
      <left/>
      <right/>
      <top style="medium"/>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style="medium"/>
      <top style="medium"/>
      <bottom style="medium"/>
    </border>
    <border>
      <left style="medium"/>
      <right style="thin"/>
      <top style="medium"/>
      <bottom style="thin"/>
    </border>
    <border>
      <left style="thin"/>
      <right style="medium"/>
      <top style="medium"/>
      <bottom style="thin"/>
    </border>
    <border>
      <left/>
      <right/>
      <top style="thin"/>
      <bottom style="thin"/>
    </border>
    <border>
      <left style="medium"/>
      <right style="medium"/>
      <top style="thin"/>
      <bottom style="thin"/>
    </border>
    <border>
      <left style="medium"/>
      <right style="medium"/>
      <top style="medium"/>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thin"/>
      <right style="thin"/>
      <top style="thin"/>
      <bottom style="thin"/>
    </border>
    <border>
      <left style="medium"/>
      <right style="thin"/>
      <top style="thin"/>
      <bottom style="medium"/>
    </border>
    <border>
      <left style="thin"/>
      <right style="medium"/>
      <top style="thin"/>
      <bottom style="medium"/>
    </border>
    <border>
      <left/>
      <right/>
      <top style="thin"/>
      <bottom style="medium"/>
    </border>
    <border>
      <left style="medium"/>
      <right style="medium"/>
      <top style="thin"/>
      <bottom style="medium"/>
    </border>
    <border>
      <left style="thin"/>
      <right style="thin"/>
      <top style="thin"/>
      <bottom style="medium"/>
    </border>
    <border>
      <left style="medium"/>
      <right/>
      <top/>
      <bottom/>
    </border>
    <border>
      <left/>
      <right/>
      <top/>
      <bottom style="medium"/>
    </border>
    <border>
      <left/>
      <right style="medium"/>
      <top style="medium"/>
      <bottom/>
    </border>
    <border>
      <left style="medium"/>
      <right/>
      <top style="medium"/>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style="medium"/>
      <top style="thin"/>
      <bottom style="thin"/>
    </border>
    <border>
      <left style="medium"/>
      <right/>
      <top style="thin"/>
      <bottom style="medium"/>
    </border>
    <border>
      <left/>
      <right style="medium"/>
      <top style="thin"/>
      <bottom style="medium"/>
    </border>
    <border>
      <left/>
      <right style="thin"/>
      <top style="medium"/>
      <bottom style="medium"/>
    </border>
    <border>
      <left style="medium"/>
      <right/>
      <top/>
      <bottom style="medium"/>
    </border>
    <border>
      <left/>
      <right style="medium"/>
      <top/>
      <bottom style="medium"/>
    </border>
    <border>
      <left style="medium"/>
      <right/>
      <top style="medium"/>
      <bottom/>
    </border>
    <border>
      <left/>
      <right/>
      <top style="medium"/>
      <bottom/>
    </border>
    <border>
      <left/>
      <right style="medium"/>
      <top/>
      <bottom/>
    </border>
    <border>
      <left style="medium">
        <color rgb="FFFF0000"/>
      </left>
      <right/>
      <top style="medium">
        <color rgb="FFFF0000"/>
      </top>
      <bottom/>
    </border>
    <border>
      <left/>
      <right/>
      <top style="medium">
        <color rgb="FFFF0000"/>
      </top>
      <bottom/>
    </border>
    <border>
      <left/>
      <right style="medium">
        <color rgb="FFFF0000"/>
      </right>
      <top style="medium">
        <color rgb="FFFF0000"/>
      </top>
      <bottom/>
    </border>
    <border>
      <left style="medium">
        <color rgb="FFFF0000"/>
      </left>
      <right/>
      <top/>
      <bottom/>
    </border>
    <border>
      <left/>
      <right style="medium">
        <color rgb="FFFF0000"/>
      </right>
      <top/>
      <bottom/>
    </border>
    <border>
      <left style="medium">
        <color rgb="FFFF0000"/>
      </left>
      <right/>
      <top/>
      <bottom style="medium">
        <color rgb="FFFF0000"/>
      </bottom>
    </border>
    <border>
      <left/>
      <right/>
      <top/>
      <bottom style="medium">
        <color rgb="FFFF0000"/>
      </bottom>
    </border>
    <border>
      <left/>
      <right style="medium">
        <color rgb="FFFF0000"/>
      </right>
      <top/>
      <bottom style="medium">
        <color rgb="FFFF0000"/>
      </bottom>
    </border>
    <border>
      <left style="medium"/>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43" fillId="0" borderId="0" applyNumberFormat="0" applyFill="0" applyBorder="0" applyAlignment="0" applyProtection="0"/>
    <xf numFmtId="41"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43"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241">
    <xf numFmtId="0" fontId="0" fillId="0" borderId="0" xfId="0" applyFont="1" applyAlignment="1">
      <alignment/>
    </xf>
    <xf numFmtId="0" fontId="0" fillId="33" borderId="0" xfId="0" applyFill="1"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xf>
    <xf numFmtId="0" fontId="0" fillId="0" borderId="0" xfId="0" applyAlignment="1">
      <alignment/>
    </xf>
    <xf numFmtId="0" fontId="0" fillId="33" borderId="0" xfId="0" applyFill="1" applyAlignment="1">
      <alignment/>
    </xf>
    <xf numFmtId="0" fontId="58" fillId="33" borderId="0" xfId="0" applyFont="1" applyFill="1" applyAlignment="1">
      <alignment vertical="center"/>
    </xf>
    <xf numFmtId="0" fontId="59" fillId="33" borderId="0" xfId="0" applyFont="1" applyFill="1" applyAlignment="1">
      <alignment vertical="center"/>
    </xf>
    <xf numFmtId="0" fontId="60" fillId="33" borderId="0" xfId="0" applyFont="1" applyFill="1" applyAlignment="1">
      <alignment horizontal="left" vertical="center"/>
    </xf>
    <xf numFmtId="0" fontId="48" fillId="33" borderId="0" xfId="48" applyFill="1" applyAlignment="1" applyProtection="1">
      <alignment vertical="center"/>
      <protection/>
    </xf>
    <xf numFmtId="0" fontId="48" fillId="0" borderId="0" xfId="48" applyAlignment="1" applyProtection="1">
      <alignment vertical="center"/>
      <protection/>
    </xf>
    <xf numFmtId="0" fontId="0" fillId="33" borderId="10" xfId="0" applyFill="1" applyBorder="1" applyAlignment="1">
      <alignment vertical="center"/>
    </xf>
    <xf numFmtId="0" fontId="0" fillId="33" borderId="10" xfId="0" applyFill="1" applyBorder="1" applyAlignment="1">
      <alignment/>
    </xf>
    <xf numFmtId="0" fontId="0" fillId="0" borderId="10" xfId="0" applyBorder="1" applyAlignment="1">
      <alignment/>
    </xf>
    <xf numFmtId="0" fontId="61" fillId="33" borderId="11" xfId="0" applyFont="1" applyFill="1" applyBorder="1" applyAlignment="1">
      <alignment/>
    </xf>
    <xf numFmtId="0" fontId="61" fillId="33" borderId="11" xfId="0" applyFont="1" applyFill="1" applyBorder="1" applyAlignment="1">
      <alignment horizontal="left"/>
    </xf>
    <xf numFmtId="0" fontId="0" fillId="0" borderId="0" xfId="0" applyAlignment="1">
      <alignment/>
    </xf>
    <xf numFmtId="0" fontId="0" fillId="0" borderId="0" xfId="0" applyAlignment="1">
      <alignment/>
    </xf>
    <xf numFmtId="0" fontId="0" fillId="33" borderId="0" xfId="0" applyFill="1" applyAlignment="1">
      <alignment vertical="center"/>
    </xf>
    <xf numFmtId="0" fontId="62" fillId="33" borderId="0" xfId="0" applyFont="1" applyFill="1" applyAlignment="1">
      <alignment horizontal="center" vertical="center"/>
    </xf>
    <xf numFmtId="0" fontId="63" fillId="0" borderId="0" xfId="0" applyFont="1" applyAlignment="1">
      <alignment horizontal="center" vertical="center" wrapText="1"/>
    </xf>
    <xf numFmtId="0" fontId="62" fillId="0" borderId="0" xfId="0" applyFont="1" applyAlignment="1">
      <alignment horizontal="center"/>
    </xf>
    <xf numFmtId="0" fontId="64" fillId="33" borderId="0" xfId="0" applyFont="1" applyFill="1" applyAlignment="1">
      <alignment horizontal="center" vertical="center"/>
    </xf>
    <xf numFmtId="0" fontId="0" fillId="33" borderId="0" xfId="0" applyFill="1" applyAlignment="1">
      <alignment horizontal="center" vertical="center"/>
    </xf>
    <xf numFmtId="0" fontId="0" fillId="0" borderId="0" xfId="0" applyAlignment="1">
      <alignment horizontal="center"/>
    </xf>
    <xf numFmtId="0" fontId="65" fillId="0" borderId="0" xfId="0" applyFont="1" applyAlignment="1">
      <alignment horizontal="left" vertical="center"/>
    </xf>
    <xf numFmtId="0" fontId="62" fillId="33" borderId="0" xfId="0" applyFont="1" applyFill="1" applyAlignment="1">
      <alignment vertical="center"/>
    </xf>
    <xf numFmtId="0" fontId="63" fillId="0" borderId="0" xfId="0" applyFont="1" applyAlignment="1">
      <alignment vertical="center" wrapText="1"/>
    </xf>
    <xf numFmtId="0" fontId="62" fillId="0" borderId="0" xfId="0" applyFont="1" applyAlignment="1">
      <alignment/>
    </xf>
    <xf numFmtId="0" fontId="66" fillId="34" borderId="0" xfId="0" applyFont="1" applyFill="1" applyAlignment="1">
      <alignment vertical="center"/>
    </xf>
    <xf numFmtId="0" fontId="63" fillId="34" borderId="0" xfId="0" applyFont="1" applyFill="1" applyAlignment="1">
      <alignment horizontal="center" vertical="center"/>
    </xf>
    <xf numFmtId="0" fontId="67" fillId="34" borderId="0" xfId="0" applyFont="1" applyFill="1" applyAlignment="1">
      <alignment horizontal="center" vertical="center"/>
    </xf>
    <xf numFmtId="0" fontId="67" fillId="34" borderId="0" xfId="0" applyFont="1" applyFill="1" applyAlignment="1">
      <alignment vertical="center"/>
    </xf>
    <xf numFmtId="0" fontId="67" fillId="0" borderId="0" xfId="0" applyFont="1" applyAlignment="1">
      <alignment horizontal="center" vertical="center" wrapText="1"/>
    </xf>
    <xf numFmtId="0" fontId="67" fillId="0" borderId="0" xfId="0" applyFont="1" applyAlignment="1">
      <alignment vertical="center"/>
    </xf>
    <xf numFmtId="0" fontId="66" fillId="0" borderId="0" xfId="0" applyFont="1" applyAlignment="1">
      <alignment vertical="center"/>
    </xf>
    <xf numFmtId="0" fontId="0" fillId="34" borderId="0" xfId="0" applyFill="1" applyAlignment="1">
      <alignment horizontal="left" vertical="center"/>
    </xf>
    <xf numFmtId="0" fontId="68" fillId="34" borderId="0" xfId="0" applyFont="1" applyFill="1" applyAlignment="1">
      <alignment horizontal="left" vertical="center"/>
    </xf>
    <xf numFmtId="0" fontId="67" fillId="0" borderId="0" xfId="0" applyFont="1" applyAlignment="1">
      <alignment horizontal="left" vertical="center" wrapText="1"/>
    </xf>
    <xf numFmtId="0" fontId="0" fillId="0" borderId="0" xfId="0" applyAlignment="1">
      <alignment horizontal="left" vertical="center"/>
    </xf>
    <xf numFmtId="0" fontId="0" fillId="34" borderId="0" xfId="0" applyFill="1" applyAlignment="1">
      <alignment/>
    </xf>
    <xf numFmtId="0" fontId="63" fillId="34" borderId="0" xfId="0" applyFont="1" applyFill="1" applyAlignment="1">
      <alignment horizontal="center" vertical="center"/>
    </xf>
    <xf numFmtId="0" fontId="68" fillId="0" borderId="0" xfId="0" applyFont="1" applyAlignment="1">
      <alignment wrapText="1"/>
    </xf>
    <xf numFmtId="0" fontId="0" fillId="0" borderId="0" xfId="0" applyFont="1" applyAlignment="1">
      <alignment wrapText="1"/>
    </xf>
    <xf numFmtId="0" fontId="45" fillId="34" borderId="0" xfId="0" applyFont="1" applyFill="1" applyAlignment="1">
      <alignment vertical="center"/>
    </xf>
    <xf numFmtId="0" fontId="0" fillId="33" borderId="0" xfId="0" applyFill="1" applyAlignment="1">
      <alignment vertical="center"/>
    </xf>
    <xf numFmtId="0" fontId="61" fillId="33" borderId="0" xfId="0" applyFont="1" applyFill="1" applyAlignment="1">
      <alignment vertical="center"/>
    </xf>
    <xf numFmtId="0" fontId="63" fillId="33" borderId="0" xfId="0" applyFont="1" applyFill="1" applyAlignment="1">
      <alignment vertical="center" wrapText="1"/>
    </xf>
    <xf numFmtId="0" fontId="66" fillId="33" borderId="0" xfId="0" applyFont="1" applyFill="1" applyAlignment="1">
      <alignment vertical="center"/>
    </xf>
    <xf numFmtId="0" fontId="63" fillId="2" borderId="12" xfId="0" applyFont="1" applyFill="1" applyBorder="1" applyAlignment="1">
      <alignment horizontal="center" vertical="center" wrapText="1"/>
    </xf>
    <xf numFmtId="0" fontId="63" fillId="2" borderId="13" xfId="0" applyFont="1" applyFill="1" applyBorder="1" applyAlignment="1">
      <alignment horizontal="center" vertical="center" wrapText="1"/>
    </xf>
    <xf numFmtId="0" fontId="67" fillId="2" borderId="14" xfId="0" applyFont="1" applyFill="1" applyBorder="1" applyAlignment="1">
      <alignment vertical="center" wrapText="1"/>
    </xf>
    <xf numFmtId="0" fontId="67" fillId="2" borderId="15" xfId="0" applyFont="1" applyFill="1" applyBorder="1" applyAlignment="1">
      <alignment horizontal="center" vertical="center" wrapText="1"/>
    </xf>
    <xf numFmtId="0" fontId="67" fillId="2" borderId="16" xfId="0" applyFont="1" applyFill="1" applyBorder="1" applyAlignment="1">
      <alignment horizontal="center" vertical="center" wrapText="1"/>
    </xf>
    <xf numFmtId="0" fontId="67" fillId="2" borderId="17" xfId="0" applyFont="1" applyFill="1" applyBorder="1" applyAlignment="1">
      <alignment horizontal="center" vertical="center" wrapText="1"/>
    </xf>
    <xf numFmtId="0" fontId="67" fillId="2" borderId="18" xfId="0" applyFont="1" applyFill="1" applyBorder="1" applyAlignment="1">
      <alignment horizontal="center" vertical="center" wrapText="1"/>
    </xf>
    <xf numFmtId="0" fontId="67" fillId="2" borderId="19" xfId="0" applyFont="1" applyFill="1" applyBorder="1" applyAlignment="1">
      <alignment horizontal="center" vertical="center"/>
    </xf>
    <xf numFmtId="0" fontId="66" fillId="0" borderId="0" xfId="0" applyFont="1" applyAlignment="1">
      <alignment vertical="center"/>
    </xf>
    <xf numFmtId="170" fontId="0" fillId="35" borderId="20" xfId="0" applyNumberFormat="1" applyFill="1" applyBorder="1" applyAlignment="1" applyProtection="1">
      <alignment horizontal="center" vertical="center" wrapText="1"/>
      <protection locked="0"/>
    </xf>
    <xf numFmtId="170" fontId="0" fillId="10" borderId="21" xfId="0" applyNumberFormat="1" applyFill="1" applyBorder="1" applyAlignment="1">
      <alignment horizontal="center" vertical="center" wrapText="1"/>
    </xf>
    <xf numFmtId="0" fontId="0" fillId="0" borderId="22" xfId="0" applyBorder="1" applyAlignment="1" applyProtection="1">
      <alignment vertical="center" wrapText="1"/>
      <protection locked="0"/>
    </xf>
    <xf numFmtId="171" fontId="0" fillId="0" borderId="23" xfId="0" applyNumberFormat="1" applyBorder="1" applyAlignment="1" applyProtection="1">
      <alignment horizontal="center" vertical="center" wrapText="1"/>
      <protection locked="0"/>
    </xf>
    <xf numFmtId="0" fontId="0" fillId="10" borderId="23" xfId="0" applyFill="1" applyBorder="1" applyAlignment="1">
      <alignment horizontal="center" vertical="center" wrapText="1"/>
    </xf>
    <xf numFmtId="0" fontId="0" fillId="0" borderId="24" xfId="0" applyBorder="1" applyAlignment="1" applyProtection="1">
      <alignment horizontal="center" vertical="center" wrapText="1"/>
      <protection locked="0"/>
    </xf>
    <xf numFmtId="170" fontId="45" fillId="0" borderId="25" xfId="0" applyNumberFormat="1" applyFont="1" applyBorder="1" applyAlignment="1" applyProtection="1">
      <alignment horizontal="center" vertical="center" wrapText="1"/>
      <protection locked="0"/>
    </xf>
    <xf numFmtId="170" fontId="45" fillId="0" borderId="26" xfId="0" applyNumberFormat="1" applyFont="1" applyBorder="1" applyAlignment="1" applyProtection="1">
      <alignment horizontal="center" vertical="center" wrapText="1"/>
      <protection locked="0"/>
    </xf>
    <xf numFmtId="170" fontId="45" fillId="0" borderId="27" xfId="0" applyNumberFormat="1" applyFont="1" applyBorder="1" applyAlignment="1" applyProtection="1">
      <alignment horizontal="center" vertical="center" wrapText="1"/>
      <protection locked="0"/>
    </xf>
    <xf numFmtId="0" fontId="0" fillId="0" borderId="21" xfId="0" applyBorder="1" applyAlignment="1" applyProtection="1">
      <alignment/>
      <protection locked="0"/>
    </xf>
    <xf numFmtId="170" fontId="0" fillId="0" borderId="28" xfId="0" applyNumberFormat="1" applyBorder="1" applyAlignment="1" applyProtection="1">
      <alignment horizontal="center" vertical="center" wrapText="1"/>
      <protection locked="0"/>
    </xf>
    <xf numFmtId="170" fontId="0" fillId="10" borderId="29" xfId="0" applyNumberFormat="1" applyFill="1" applyBorder="1" applyAlignment="1">
      <alignment horizontal="center" vertical="center" wrapText="1"/>
    </xf>
    <xf numFmtId="0" fontId="0" fillId="0" borderId="23" xfId="0" applyBorder="1" applyAlignment="1" applyProtection="1">
      <alignment horizontal="center" vertical="center" wrapText="1"/>
      <protection locked="0"/>
    </xf>
    <xf numFmtId="170" fontId="45" fillId="0" borderId="28" xfId="0" applyNumberFormat="1" applyFont="1" applyBorder="1" applyAlignment="1" applyProtection="1">
      <alignment horizontal="center" vertical="center" wrapText="1"/>
      <protection locked="0"/>
    </xf>
    <xf numFmtId="170" fontId="45" fillId="0" borderId="30" xfId="0" applyNumberFormat="1" applyFont="1" applyBorder="1" applyAlignment="1" applyProtection="1">
      <alignment horizontal="center" vertical="center" wrapText="1"/>
      <protection locked="0"/>
    </xf>
    <xf numFmtId="170" fontId="45" fillId="0" borderId="29" xfId="0" applyNumberFormat="1" applyFont="1" applyBorder="1" applyAlignment="1" applyProtection="1">
      <alignment horizontal="center" vertical="center" wrapText="1"/>
      <protection locked="0"/>
    </xf>
    <xf numFmtId="0" fontId="0" fillId="0" borderId="28" xfId="0" applyBorder="1" applyAlignment="1" applyProtection="1">
      <alignment/>
      <protection locked="0"/>
    </xf>
    <xf numFmtId="0" fontId="0" fillId="0" borderId="29" xfId="0" applyBorder="1" applyAlignment="1" applyProtection="1">
      <alignment/>
      <protection locked="0"/>
    </xf>
    <xf numFmtId="0" fontId="0" fillId="33" borderId="0" xfId="0" applyFill="1" applyAlignment="1">
      <alignment horizontal="center" vertical="center"/>
    </xf>
    <xf numFmtId="0" fontId="0" fillId="0" borderId="23" xfId="0" applyBorder="1" applyAlignment="1" applyProtection="1">
      <alignment horizontal="center" vertical="center" wrapText="1"/>
      <protection locked="0"/>
    </xf>
    <xf numFmtId="0" fontId="0" fillId="0" borderId="22" xfId="0" applyBorder="1" applyAlignment="1" applyProtection="1">
      <alignment vertical="center" wrapText="1"/>
      <protection locked="0"/>
    </xf>
    <xf numFmtId="170" fontId="0" fillId="0" borderId="31" xfId="0" applyNumberFormat="1" applyBorder="1" applyAlignment="1" applyProtection="1">
      <alignment horizontal="center" vertical="center" wrapText="1"/>
      <protection locked="0"/>
    </xf>
    <xf numFmtId="170" fontId="0" fillId="10" borderId="32" xfId="0" applyNumberFormat="1" applyFill="1" applyBorder="1" applyAlignment="1">
      <alignment horizontal="center" vertical="center" wrapText="1"/>
    </xf>
    <xf numFmtId="0" fontId="0" fillId="0" borderId="33" xfId="0" applyBorder="1" applyAlignment="1" applyProtection="1">
      <alignment vertical="center" wrapText="1"/>
      <protection locked="0"/>
    </xf>
    <xf numFmtId="0" fontId="0" fillId="0" borderId="34" xfId="0" applyBorder="1" applyAlignment="1" applyProtection="1">
      <alignment horizontal="center" vertical="center" wrapText="1"/>
      <protection locked="0"/>
    </xf>
    <xf numFmtId="170" fontId="45" fillId="0" borderId="31" xfId="0" applyNumberFormat="1" applyFont="1" applyBorder="1" applyAlignment="1" applyProtection="1">
      <alignment horizontal="center" vertical="center" wrapText="1"/>
      <protection locked="0"/>
    </xf>
    <xf numFmtId="170" fontId="45" fillId="0" borderId="35" xfId="0" applyNumberFormat="1" applyFont="1" applyBorder="1" applyAlignment="1" applyProtection="1">
      <alignment horizontal="center" vertical="center" wrapText="1"/>
      <protection locked="0"/>
    </xf>
    <xf numFmtId="170" fontId="45" fillId="0" borderId="32" xfId="0" applyNumberFormat="1" applyFont="1" applyBorder="1" applyAlignment="1" applyProtection="1">
      <alignment horizontal="center" vertical="center" wrapText="1"/>
      <protection locked="0"/>
    </xf>
    <xf numFmtId="0" fontId="0" fillId="0" borderId="31" xfId="0" applyBorder="1" applyAlignment="1" applyProtection="1">
      <alignment/>
      <protection locked="0"/>
    </xf>
    <xf numFmtId="0" fontId="0" fillId="0" borderId="32" xfId="0" applyBorder="1" applyAlignment="1" applyProtection="1">
      <alignment/>
      <protection locked="0"/>
    </xf>
    <xf numFmtId="0" fontId="0" fillId="33" borderId="36" xfId="0" applyFill="1" applyBorder="1" applyAlignment="1">
      <alignment vertical="center"/>
    </xf>
    <xf numFmtId="0" fontId="0" fillId="0" borderId="22" xfId="0" applyBorder="1" applyAlignment="1" applyProtection="1">
      <alignment vertical="center" wrapText="1"/>
      <protection locked="0"/>
    </xf>
    <xf numFmtId="170" fontId="0" fillId="0" borderId="23" xfId="0" applyNumberFormat="1"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170" fontId="45" fillId="10" borderId="24" xfId="0" applyNumberFormat="1" applyFont="1" applyFill="1" applyBorder="1" applyAlignment="1">
      <alignment horizontal="center" vertical="center" wrapText="1"/>
    </xf>
    <xf numFmtId="0" fontId="61" fillId="0" borderId="0" xfId="0" applyFont="1" applyAlignment="1">
      <alignment vertical="center" wrapText="1"/>
    </xf>
    <xf numFmtId="0" fontId="69" fillId="0" borderId="0" xfId="0" applyFont="1" applyAlignment="1">
      <alignment vertical="center"/>
    </xf>
    <xf numFmtId="0" fontId="66" fillId="33" borderId="0" xfId="0" applyFont="1" applyFill="1" applyAlignment="1">
      <alignment vertical="center"/>
    </xf>
    <xf numFmtId="0" fontId="63" fillId="33" borderId="0" xfId="0" applyFont="1" applyFill="1" applyAlignment="1">
      <alignment horizontal="center" vertical="center" wrapText="1"/>
    </xf>
    <xf numFmtId="0" fontId="67" fillId="33" borderId="37" xfId="0" applyFont="1" applyFill="1" applyBorder="1" applyAlignment="1">
      <alignment vertical="center" wrapText="1"/>
    </xf>
    <xf numFmtId="0" fontId="67" fillId="33" borderId="0" xfId="0" applyFont="1" applyFill="1" applyAlignment="1">
      <alignment horizontal="center" vertical="center" wrapText="1"/>
    </xf>
    <xf numFmtId="0" fontId="0" fillId="33" borderId="0" xfId="0" applyFill="1" applyAlignment="1">
      <alignment horizontal="left" vertical="center"/>
    </xf>
    <xf numFmtId="0" fontId="67" fillId="36" borderId="38" xfId="0" applyFont="1" applyFill="1" applyBorder="1" applyAlignment="1" applyProtection="1">
      <alignment horizontal="left" vertical="center" wrapText="1"/>
      <protection locked="0"/>
    </xf>
    <xf numFmtId="0" fontId="0" fillId="33" borderId="0" xfId="0" applyFill="1" applyAlignment="1">
      <alignment/>
    </xf>
    <xf numFmtId="0" fontId="63" fillId="0" borderId="39" xfId="0" applyFont="1" applyBorder="1" applyAlignment="1">
      <alignment horizontal="center" vertical="center" wrapText="1"/>
    </xf>
    <xf numFmtId="0" fontId="63" fillId="0" borderId="14" xfId="0" applyFont="1" applyBorder="1" applyAlignment="1">
      <alignment horizontal="center" vertical="center" wrapText="1"/>
    </xf>
    <xf numFmtId="0" fontId="63" fillId="0" borderId="19" xfId="0" applyFont="1" applyBorder="1" applyAlignment="1">
      <alignment horizontal="center" vertical="center" wrapText="1"/>
    </xf>
    <xf numFmtId="0" fontId="68" fillId="0" borderId="14" xfId="0" applyFont="1" applyBorder="1" applyAlignment="1">
      <alignment vertical="center" wrapText="1"/>
    </xf>
    <xf numFmtId="0" fontId="68" fillId="0" borderId="24" xfId="0" applyFont="1" applyBorder="1" applyAlignment="1">
      <alignment horizontal="center" vertical="center" wrapText="1"/>
    </xf>
    <xf numFmtId="0" fontId="68" fillId="0" borderId="19" xfId="0" applyFont="1" applyBorder="1" applyAlignment="1">
      <alignment horizontal="center" vertical="center" wrapText="1"/>
    </xf>
    <xf numFmtId="170" fontId="70" fillId="0" borderId="40" xfId="0" applyNumberFormat="1" applyFont="1" applyBorder="1" applyAlignment="1" applyProtection="1">
      <alignment horizontal="center" vertical="center" wrapText="1"/>
      <protection locked="0"/>
    </xf>
    <xf numFmtId="0" fontId="70" fillId="0" borderId="41" xfId="0" applyFont="1" applyBorder="1" applyAlignment="1" quotePrefix="1">
      <alignment horizontal="center" vertical="center" wrapText="1"/>
    </xf>
    <xf numFmtId="170" fontId="70" fillId="10" borderId="42" xfId="0" applyNumberFormat="1" applyFont="1" applyFill="1" applyBorder="1" applyAlignment="1">
      <alignment horizontal="center" vertical="center" wrapText="1"/>
    </xf>
    <xf numFmtId="0" fontId="0" fillId="0" borderId="22" xfId="0" applyFont="1" applyBorder="1" applyAlignment="1" applyProtection="1">
      <alignment horizontal="left" vertical="center" wrapText="1"/>
      <protection locked="0"/>
    </xf>
    <xf numFmtId="0" fontId="70" fillId="0" borderId="24" xfId="0" applyFont="1" applyBorder="1" applyAlignment="1" applyProtection="1">
      <alignment horizontal="center" vertical="center" wrapText="1"/>
      <protection locked="0"/>
    </xf>
    <xf numFmtId="0" fontId="0" fillId="0" borderId="22" xfId="0" applyFont="1" applyBorder="1" applyAlignment="1" applyProtection="1">
      <alignment horizontal="center" vertical="center" wrapText="1"/>
      <protection locked="0"/>
    </xf>
    <xf numFmtId="170" fontId="0" fillId="0" borderId="43" xfId="0" applyNumberFormat="1" applyFont="1" applyBorder="1" applyAlignment="1" applyProtection="1">
      <alignment horizontal="center" vertical="center" wrapText="1"/>
      <protection locked="0"/>
    </xf>
    <xf numFmtId="0" fontId="0" fillId="0" borderId="22" xfId="0" applyFont="1" applyBorder="1" applyAlignment="1" quotePrefix="1">
      <alignment horizontal="center" vertical="center" wrapText="1"/>
    </xf>
    <xf numFmtId="170" fontId="0" fillId="10" borderId="44" xfId="0" applyNumberFormat="1" applyFont="1" applyFill="1" applyBorder="1" applyAlignment="1">
      <alignment horizontal="center" vertical="center" wrapText="1"/>
    </xf>
    <xf numFmtId="0" fontId="0" fillId="0" borderId="23" xfId="0" applyFont="1" applyBorder="1" applyAlignment="1" applyProtection="1">
      <alignment horizontal="center" vertical="center"/>
      <protection locked="0"/>
    </xf>
    <xf numFmtId="170" fontId="0" fillId="0" borderId="45" xfId="0" applyNumberFormat="1" applyFont="1" applyBorder="1" applyAlignment="1" applyProtection="1">
      <alignment horizontal="center" vertical="center" wrapText="1"/>
      <protection locked="0"/>
    </xf>
    <xf numFmtId="0" fontId="0" fillId="0" borderId="33" xfId="0" applyFont="1" applyBorder="1" applyAlignment="1" quotePrefix="1">
      <alignment horizontal="center" vertical="center" wrapText="1"/>
    </xf>
    <xf numFmtId="170" fontId="0" fillId="10" borderId="46" xfId="0" applyNumberFormat="1" applyFont="1" applyFill="1" applyBorder="1" applyAlignment="1">
      <alignment horizontal="center" vertical="center" wrapText="1"/>
    </xf>
    <xf numFmtId="0" fontId="0" fillId="0" borderId="33" xfId="0" applyFont="1" applyBorder="1" applyAlignment="1" applyProtection="1">
      <alignment horizontal="left" vertical="center" wrapText="1"/>
      <protection locked="0"/>
    </xf>
    <xf numFmtId="0" fontId="0" fillId="0" borderId="34" xfId="0" applyFont="1" applyBorder="1" applyAlignment="1" applyProtection="1">
      <alignment horizontal="center" vertical="center" wrapText="1"/>
      <protection locked="0"/>
    </xf>
    <xf numFmtId="41" fontId="0" fillId="10" borderId="15" xfId="0" applyNumberFormat="1" applyFont="1" applyFill="1" applyBorder="1" applyAlignment="1">
      <alignment vertical="center" wrapText="1"/>
    </xf>
    <xf numFmtId="0" fontId="0" fillId="33" borderId="0" xfId="0" applyFont="1" applyFill="1" applyAlignment="1">
      <alignment horizontal="center" vertical="center" wrapText="1"/>
    </xf>
    <xf numFmtId="0" fontId="0" fillId="33" borderId="0" xfId="0" applyFont="1" applyFill="1" applyAlignment="1">
      <alignment horizontal="left" vertical="center" wrapText="1"/>
    </xf>
    <xf numFmtId="0" fontId="0" fillId="33" borderId="0" xfId="0" applyFont="1" applyFill="1" applyAlignment="1">
      <alignment vertical="center" wrapText="1"/>
    </xf>
    <xf numFmtId="0" fontId="71" fillId="33" borderId="0" xfId="0" applyFont="1" applyFill="1" applyAlignment="1">
      <alignment wrapText="1"/>
    </xf>
    <xf numFmtId="0" fontId="0" fillId="0" borderId="23" xfId="0" applyFont="1" applyBorder="1" applyAlignment="1" applyProtection="1">
      <alignment horizontal="center" vertical="center" wrapText="1"/>
      <protection locked="0"/>
    </xf>
    <xf numFmtId="41" fontId="0" fillId="10" borderId="34" xfId="0" applyNumberFormat="1" applyFont="1" applyFill="1" applyBorder="1" applyAlignment="1">
      <alignment vertical="center" wrapText="1"/>
    </xf>
    <xf numFmtId="0" fontId="45" fillId="33" borderId="0" xfId="0" applyFont="1" applyFill="1" applyAlignment="1">
      <alignment vertical="center"/>
    </xf>
    <xf numFmtId="0" fontId="45" fillId="33" borderId="0" xfId="0" applyFont="1" applyFill="1" applyAlignment="1">
      <alignment horizontal="center" vertical="center"/>
    </xf>
    <xf numFmtId="0" fontId="45" fillId="33" borderId="0" xfId="0" applyFont="1" applyFill="1" applyAlignment="1">
      <alignment/>
    </xf>
    <xf numFmtId="0" fontId="68" fillId="0" borderId="41" xfId="0" applyFont="1" applyBorder="1" applyAlignment="1" applyProtection="1">
      <alignment horizontal="center" vertical="center" wrapText="1"/>
      <protection locked="0"/>
    </xf>
    <xf numFmtId="0" fontId="68" fillId="0" borderId="24" xfId="0" applyFont="1" applyBorder="1" applyAlignment="1" applyProtection="1">
      <alignment horizontal="center" vertical="center" wrapText="1"/>
      <protection locked="0"/>
    </xf>
    <xf numFmtId="0" fontId="0" fillId="33" borderId="0" xfId="0" applyFont="1" applyFill="1" applyAlignment="1">
      <alignment wrapText="1"/>
    </xf>
    <xf numFmtId="0" fontId="0" fillId="33" borderId="0" xfId="0" applyFill="1" applyAlignment="1">
      <alignment/>
    </xf>
    <xf numFmtId="0" fontId="64" fillId="33" borderId="0" xfId="0" applyFont="1" applyFill="1" applyAlignment="1">
      <alignment horizontal="right" vertical="center"/>
    </xf>
    <xf numFmtId="0" fontId="0" fillId="33" borderId="0" xfId="0" applyFill="1" applyAlignment="1">
      <alignment horizontal="right" vertical="center"/>
    </xf>
    <xf numFmtId="0" fontId="65" fillId="4" borderId="0" xfId="0" applyFont="1" applyFill="1" applyAlignment="1" applyProtection="1">
      <alignment horizontal="left" vertical="center"/>
      <protection locked="0"/>
    </xf>
    <xf numFmtId="0" fontId="0" fillId="33" borderId="0" xfId="0" applyFill="1" applyAlignment="1">
      <alignment horizontal="right" vertical="center"/>
    </xf>
    <xf numFmtId="49" fontId="64" fillId="0" borderId="0" xfId="0" applyNumberFormat="1" applyFont="1" applyAlignment="1">
      <alignment horizontal="left" vertical="center"/>
    </xf>
    <xf numFmtId="0" fontId="65" fillId="0" borderId="0" xfId="0" applyFont="1" applyAlignment="1">
      <alignment horizontal="center" vertical="center"/>
    </xf>
    <xf numFmtId="0" fontId="65" fillId="0" borderId="0" xfId="0" applyFont="1" applyAlignment="1">
      <alignment vertical="center"/>
    </xf>
    <xf numFmtId="170" fontId="0" fillId="10" borderId="23" xfId="0" applyNumberFormat="1" applyFill="1" applyBorder="1" applyAlignment="1">
      <alignment horizontal="center" vertical="center" wrapText="1"/>
    </xf>
    <xf numFmtId="170" fontId="0" fillId="0" borderId="0" xfId="0" applyNumberFormat="1" applyAlignment="1">
      <alignment/>
    </xf>
    <xf numFmtId="0" fontId="48" fillId="33" borderId="0" xfId="48" applyFill="1" applyAlignment="1" applyProtection="1">
      <alignment horizontal="right" vertical="center"/>
      <protection/>
    </xf>
    <xf numFmtId="0" fontId="72" fillId="33" borderId="0" xfId="0" applyFont="1" applyFill="1" applyAlignment="1">
      <alignment vertical="center"/>
    </xf>
    <xf numFmtId="0" fontId="68" fillId="33" borderId="47" xfId="0" applyFont="1" applyFill="1" applyBorder="1" applyAlignment="1" applyProtection="1">
      <alignment horizontal="left" vertical="center" wrapText="1"/>
      <protection locked="0"/>
    </xf>
    <xf numFmtId="0" fontId="73" fillId="33" borderId="0" xfId="0" applyFont="1" applyFill="1" applyAlignment="1">
      <alignment horizontal="center" wrapText="1"/>
    </xf>
    <xf numFmtId="0" fontId="48" fillId="0" borderId="0" xfId="48" applyAlignment="1" applyProtection="1">
      <alignment horizontal="center" vertical="center"/>
      <protection/>
    </xf>
    <xf numFmtId="0" fontId="61" fillId="33" borderId="11" xfId="0" applyFont="1" applyFill="1" applyBorder="1" applyAlignment="1">
      <alignment horizontal="right"/>
    </xf>
    <xf numFmtId="0" fontId="64" fillId="33" borderId="0" xfId="0" applyFont="1" applyFill="1" applyAlignment="1">
      <alignment horizontal="right" vertical="center"/>
    </xf>
    <xf numFmtId="49" fontId="64" fillId="4" borderId="0" xfId="0" applyNumberFormat="1" applyFont="1" applyFill="1" applyAlignment="1" applyProtection="1">
      <alignment horizontal="left" vertical="center"/>
      <protection locked="0"/>
    </xf>
    <xf numFmtId="0" fontId="0" fillId="33" borderId="0" xfId="0" applyFill="1" applyAlignment="1">
      <alignment horizontal="right" vertical="center"/>
    </xf>
    <xf numFmtId="0" fontId="65" fillId="4" borderId="0" xfId="0" applyFont="1" applyFill="1" applyAlignment="1" applyProtection="1">
      <alignment horizontal="left" vertical="center"/>
      <protection locked="0"/>
    </xf>
    <xf numFmtId="0" fontId="45" fillId="34" borderId="0" xfId="0" applyFont="1" applyFill="1" applyAlignment="1">
      <alignment vertical="top"/>
    </xf>
    <xf numFmtId="0" fontId="45" fillId="13" borderId="48" xfId="0" applyFont="1" applyFill="1" applyBorder="1" applyAlignment="1">
      <alignment horizontal="center" vertical="center"/>
    </xf>
    <xf numFmtId="0" fontId="45" fillId="13" borderId="37" xfId="0" applyFont="1" applyFill="1" applyBorder="1" applyAlignment="1">
      <alignment horizontal="center" vertical="center"/>
    </xf>
    <xf numFmtId="0" fontId="45" fillId="13" borderId="49" xfId="0" applyFont="1" applyFill="1" applyBorder="1" applyAlignment="1">
      <alignment horizontal="center" vertical="center"/>
    </xf>
    <xf numFmtId="0" fontId="70" fillId="34" borderId="0" xfId="0" applyFont="1" applyFill="1" applyAlignment="1">
      <alignment horizontal="left" vertical="top" wrapText="1"/>
    </xf>
    <xf numFmtId="0" fontId="70" fillId="34" borderId="0" xfId="0" applyFont="1" applyFill="1" applyAlignment="1">
      <alignment horizontal="left" vertical="top"/>
    </xf>
    <xf numFmtId="0" fontId="74" fillId="13" borderId="50" xfId="0" applyFont="1" applyFill="1" applyBorder="1" applyAlignment="1">
      <alignment horizontal="center" vertical="center" wrapText="1"/>
    </xf>
    <xf numFmtId="0" fontId="45" fillId="13" borderId="51" xfId="0" applyFont="1" applyFill="1" applyBorder="1" applyAlignment="1">
      <alignment horizontal="center" vertical="center" wrapText="1"/>
    </xf>
    <xf numFmtId="0" fontId="45" fillId="13" borderId="38" xfId="0" applyFont="1" applyFill="1" applyBorder="1" applyAlignment="1">
      <alignment horizontal="center" vertical="center" wrapText="1"/>
    </xf>
    <xf numFmtId="0" fontId="45" fillId="13" borderId="36" xfId="0" applyFont="1" applyFill="1" applyBorder="1" applyAlignment="1">
      <alignment horizontal="center" vertical="center"/>
    </xf>
    <xf numFmtId="0" fontId="45" fillId="13" borderId="0" xfId="0" applyFont="1" applyFill="1" applyAlignment="1">
      <alignment horizontal="center" vertical="center"/>
    </xf>
    <xf numFmtId="0" fontId="45" fillId="13" borderId="52" xfId="0" applyFont="1" applyFill="1" applyBorder="1" applyAlignment="1">
      <alignment horizontal="center" vertical="center"/>
    </xf>
    <xf numFmtId="0" fontId="0" fillId="33" borderId="0" xfId="0" applyFill="1" applyAlignment="1">
      <alignment horizontal="center" vertical="center"/>
    </xf>
    <xf numFmtId="0" fontId="75" fillId="2" borderId="50" xfId="0" applyFont="1" applyFill="1" applyBorder="1" applyAlignment="1">
      <alignment horizontal="center" vertical="center"/>
    </xf>
    <xf numFmtId="0" fontId="75" fillId="2" borderId="51" xfId="0" applyFont="1" applyFill="1" applyBorder="1" applyAlignment="1">
      <alignment horizontal="center" vertical="center"/>
    </xf>
    <xf numFmtId="0" fontId="75" fillId="2" borderId="38" xfId="0" applyFont="1" applyFill="1" applyBorder="1" applyAlignment="1">
      <alignment horizontal="center" vertical="center"/>
    </xf>
    <xf numFmtId="0" fontId="0" fillId="2" borderId="50" xfId="0" applyFill="1" applyBorder="1" applyAlignment="1">
      <alignment horizontal="center" wrapText="1"/>
    </xf>
    <xf numFmtId="0" fontId="0" fillId="2" borderId="38" xfId="0" applyFill="1" applyBorder="1" applyAlignment="1">
      <alignment horizontal="center" wrapText="1"/>
    </xf>
    <xf numFmtId="0" fontId="0" fillId="2" borderId="48" xfId="0" applyFill="1" applyBorder="1" applyAlignment="1">
      <alignment horizontal="center" wrapText="1"/>
    </xf>
    <xf numFmtId="0" fontId="0" fillId="2" borderId="49" xfId="0" applyFill="1" applyBorder="1" applyAlignment="1">
      <alignment horizontal="center" wrapText="1"/>
    </xf>
    <xf numFmtId="0" fontId="76" fillId="2" borderId="48" xfId="0" applyFont="1" applyFill="1" applyBorder="1" applyAlignment="1">
      <alignment horizontal="center" vertical="center"/>
    </xf>
    <xf numFmtId="0" fontId="76" fillId="2" borderId="37" xfId="0" applyFont="1" applyFill="1" applyBorder="1" applyAlignment="1">
      <alignment horizontal="center" vertical="center"/>
    </xf>
    <xf numFmtId="0" fontId="76" fillId="2" borderId="49" xfId="0" applyFont="1" applyFill="1" applyBorder="1" applyAlignment="1">
      <alignment horizontal="center" vertical="center"/>
    </xf>
    <xf numFmtId="0" fontId="45" fillId="33" borderId="51" xfId="0" applyFont="1" applyFill="1" applyBorder="1" applyAlignment="1">
      <alignment horizontal="center" vertical="center"/>
    </xf>
    <xf numFmtId="0" fontId="45" fillId="13" borderId="50" xfId="0" applyFont="1" applyFill="1" applyBorder="1" applyAlignment="1">
      <alignment horizontal="center"/>
    </xf>
    <xf numFmtId="0" fontId="45" fillId="13" borderId="51" xfId="0" applyFont="1" applyFill="1" applyBorder="1" applyAlignment="1">
      <alignment horizontal="center"/>
    </xf>
    <xf numFmtId="0" fontId="45" fillId="13" borderId="38" xfId="0" applyFont="1" applyFill="1" applyBorder="1" applyAlignment="1">
      <alignment horizontal="center"/>
    </xf>
    <xf numFmtId="0" fontId="45" fillId="13" borderId="36" xfId="0" applyFont="1" applyFill="1" applyBorder="1" applyAlignment="1">
      <alignment horizontal="center"/>
    </xf>
    <xf numFmtId="0" fontId="45" fillId="13" borderId="0" xfId="0" applyFont="1" applyFill="1" applyAlignment="1">
      <alignment horizontal="center"/>
    </xf>
    <xf numFmtId="0" fontId="45" fillId="13" borderId="52" xfId="0" applyFont="1" applyFill="1" applyBorder="1" applyAlignment="1">
      <alignment horizontal="center"/>
    </xf>
    <xf numFmtId="0" fontId="45" fillId="13" borderId="48" xfId="0" applyFont="1" applyFill="1" applyBorder="1" applyAlignment="1">
      <alignment horizontal="center"/>
    </xf>
    <xf numFmtId="0" fontId="45" fillId="13" borderId="37" xfId="0" applyFont="1" applyFill="1" applyBorder="1" applyAlignment="1">
      <alignment horizontal="center"/>
    </xf>
    <xf numFmtId="0" fontId="45" fillId="13" borderId="49" xfId="0" applyFont="1" applyFill="1" applyBorder="1" applyAlignment="1">
      <alignment horizontal="center"/>
    </xf>
    <xf numFmtId="0" fontId="61" fillId="33" borderId="0" xfId="0" applyFont="1" applyFill="1" applyAlignment="1">
      <alignment horizontal="center" vertical="center"/>
    </xf>
    <xf numFmtId="0" fontId="48" fillId="33" borderId="0" xfId="48" applyFill="1" applyAlignment="1" applyProtection="1">
      <alignment horizontal="right" vertical="center"/>
      <protection/>
    </xf>
    <xf numFmtId="0" fontId="77" fillId="33" borderId="0" xfId="48" applyFont="1" applyFill="1" applyAlignment="1" applyProtection="1">
      <alignment horizontal="right" vertical="center"/>
      <protection/>
    </xf>
    <xf numFmtId="0" fontId="64" fillId="0" borderId="0" xfId="0" applyFont="1" applyAlignment="1">
      <alignment horizontal="right" vertical="center"/>
    </xf>
    <xf numFmtId="0" fontId="63" fillId="33" borderId="0" xfId="0" applyFont="1" applyFill="1" applyAlignment="1">
      <alignment horizontal="center" vertical="center" wrapText="1"/>
    </xf>
    <xf numFmtId="0" fontId="64" fillId="4" borderId="0" xfId="0" applyFont="1" applyFill="1" applyAlignment="1">
      <alignment horizontal="left" vertical="center"/>
    </xf>
    <xf numFmtId="0" fontId="63" fillId="7" borderId="0" xfId="0" applyFont="1" applyFill="1" applyAlignment="1">
      <alignment horizontal="center" vertical="center" wrapText="1"/>
    </xf>
    <xf numFmtId="0" fontId="0" fillId="0" borderId="0" xfId="0" applyAlignment="1">
      <alignment/>
    </xf>
    <xf numFmtId="0" fontId="0" fillId="0" borderId="37" xfId="0" applyBorder="1" applyAlignment="1">
      <alignment/>
    </xf>
    <xf numFmtId="0" fontId="61" fillId="33" borderId="0" xfId="0" applyFont="1" applyFill="1" applyAlignment="1">
      <alignment horizontal="left" vertical="center"/>
    </xf>
    <xf numFmtId="0" fontId="0" fillId="33" borderId="0" xfId="0" applyFill="1" applyAlignment="1">
      <alignment horizontal="left" vertical="center"/>
    </xf>
    <xf numFmtId="0" fontId="48" fillId="33" borderId="0" xfId="48" applyFill="1" applyAlignment="1" applyProtection="1">
      <alignment horizontal="center" vertical="center"/>
      <protection/>
    </xf>
    <xf numFmtId="0" fontId="63" fillId="7" borderId="50" xfId="0" applyFont="1" applyFill="1" applyBorder="1" applyAlignment="1">
      <alignment horizontal="center" vertical="center" wrapText="1"/>
    </xf>
    <xf numFmtId="0" fontId="63" fillId="7" borderId="51" xfId="0" applyFont="1" applyFill="1" applyBorder="1" applyAlignment="1">
      <alignment horizontal="center" vertical="center" wrapText="1"/>
    </xf>
    <xf numFmtId="0" fontId="63" fillId="7" borderId="38" xfId="0" applyFont="1" applyFill="1" applyBorder="1" applyAlignment="1">
      <alignment horizontal="center" vertical="center" wrapText="1"/>
    </xf>
    <xf numFmtId="0" fontId="63" fillId="7" borderId="36" xfId="0" applyFont="1" applyFill="1" applyBorder="1" applyAlignment="1">
      <alignment horizontal="center" vertical="center" wrapText="1"/>
    </xf>
    <xf numFmtId="0" fontId="63" fillId="7" borderId="52" xfId="0" applyFont="1" applyFill="1" applyBorder="1" applyAlignment="1">
      <alignment horizontal="center" vertical="center" wrapText="1"/>
    </xf>
    <xf numFmtId="0" fontId="63" fillId="7" borderId="48" xfId="0" applyFont="1" applyFill="1" applyBorder="1" applyAlignment="1">
      <alignment horizontal="center" vertical="center" wrapText="1"/>
    </xf>
    <xf numFmtId="0" fontId="63" fillId="7" borderId="37" xfId="0" applyFont="1" applyFill="1" applyBorder="1" applyAlignment="1">
      <alignment horizontal="center" vertical="center" wrapText="1"/>
    </xf>
    <xf numFmtId="0" fontId="63" fillId="7" borderId="49" xfId="0" applyFont="1" applyFill="1" applyBorder="1" applyAlignment="1">
      <alignment horizontal="center" vertical="center" wrapText="1"/>
    </xf>
    <xf numFmtId="0" fontId="0" fillId="37" borderId="50" xfId="0" applyFill="1" applyBorder="1" applyAlignment="1">
      <alignment horizontal="center" vertical="center" wrapText="1"/>
    </xf>
    <xf numFmtId="0" fontId="0" fillId="37" borderId="51" xfId="0" applyFill="1" applyBorder="1" applyAlignment="1">
      <alignment horizontal="center" vertical="center" wrapText="1"/>
    </xf>
    <xf numFmtId="0" fontId="0" fillId="37" borderId="36" xfId="0" applyFill="1" applyBorder="1" applyAlignment="1">
      <alignment horizontal="center" vertical="center" wrapText="1"/>
    </xf>
    <xf numFmtId="0" fontId="0" fillId="37" borderId="0" xfId="0" applyFill="1" applyAlignment="1">
      <alignment horizontal="center" vertical="center" wrapText="1"/>
    </xf>
    <xf numFmtId="0" fontId="0" fillId="37" borderId="48" xfId="0" applyFill="1" applyBorder="1" applyAlignment="1">
      <alignment horizontal="center" vertical="center" wrapText="1"/>
    </xf>
    <xf numFmtId="0" fontId="0" fillId="37" borderId="37" xfId="0" applyFill="1" applyBorder="1" applyAlignment="1">
      <alignment horizontal="center" vertical="center" wrapText="1"/>
    </xf>
    <xf numFmtId="0" fontId="45" fillId="33" borderId="0" xfId="0" applyFont="1" applyFill="1" applyAlignment="1">
      <alignment horizontal="center" vertical="center"/>
    </xf>
    <xf numFmtId="0" fontId="78" fillId="33" borderId="0" xfId="0" applyFont="1" applyFill="1" applyAlignment="1">
      <alignment horizontal="left" vertical="center" wrapText="1"/>
    </xf>
    <xf numFmtId="49" fontId="64" fillId="4" borderId="0" xfId="0" applyNumberFormat="1" applyFont="1" applyFill="1" applyAlignment="1">
      <alignment horizontal="left" vertical="center"/>
    </xf>
    <xf numFmtId="0" fontId="63" fillId="7" borderId="53" xfId="0" applyFont="1" applyFill="1" applyBorder="1" applyAlignment="1">
      <alignment horizontal="center" vertical="center" wrapText="1"/>
    </xf>
    <xf numFmtId="0" fontId="63" fillId="7" borderId="54" xfId="0" applyFont="1" applyFill="1" applyBorder="1" applyAlignment="1">
      <alignment horizontal="center" vertical="center" wrapText="1"/>
    </xf>
    <xf numFmtId="0" fontId="63" fillId="7" borderId="55" xfId="0" applyFont="1" applyFill="1" applyBorder="1" applyAlignment="1">
      <alignment horizontal="center" vertical="center" wrapText="1"/>
    </xf>
    <xf numFmtId="0" fontId="63" fillId="7" borderId="56" xfId="0" applyFont="1" applyFill="1" applyBorder="1" applyAlignment="1">
      <alignment horizontal="center" vertical="center" wrapText="1"/>
    </xf>
    <xf numFmtId="0" fontId="63" fillId="7" borderId="57" xfId="0" applyFont="1" applyFill="1" applyBorder="1" applyAlignment="1">
      <alignment horizontal="center" vertical="center" wrapText="1"/>
    </xf>
    <xf numFmtId="0" fontId="63" fillId="7" borderId="58" xfId="0" applyFont="1" applyFill="1" applyBorder="1" applyAlignment="1">
      <alignment horizontal="center" vertical="center" wrapText="1"/>
    </xf>
    <xf numFmtId="0" fontId="63" fillId="7" borderId="59" xfId="0" applyFont="1" applyFill="1" applyBorder="1" applyAlignment="1">
      <alignment horizontal="center" vertical="center" wrapText="1"/>
    </xf>
    <xf numFmtId="0" fontId="63" fillId="7" borderId="60" xfId="0" applyFont="1" applyFill="1" applyBorder="1" applyAlignment="1">
      <alignment horizontal="center" vertical="center" wrapText="1"/>
    </xf>
    <xf numFmtId="0" fontId="0" fillId="33" borderId="0" xfId="0" applyFill="1" applyAlignment="1">
      <alignment horizontal="center" vertical="center" wrapText="1"/>
    </xf>
    <xf numFmtId="0" fontId="68" fillId="0" borderId="39" xfId="0" applyFont="1" applyBorder="1" applyAlignment="1">
      <alignment horizontal="left" vertical="center" wrapText="1"/>
    </xf>
    <xf numFmtId="0" fontId="68" fillId="0" borderId="14" xfId="0" applyFont="1" applyBorder="1" applyAlignment="1">
      <alignment horizontal="left" vertical="center" wrapText="1"/>
    </xf>
    <xf numFmtId="0" fontId="68" fillId="0" borderId="47" xfId="0" applyFont="1" applyBorder="1" applyAlignment="1">
      <alignment horizontal="left" vertical="center" wrapText="1"/>
    </xf>
    <xf numFmtId="0" fontId="67" fillId="0" borderId="14" xfId="0" applyFont="1" applyBorder="1" applyAlignment="1">
      <alignment horizontal="center" vertical="center" wrapText="1"/>
    </xf>
    <xf numFmtId="0" fontId="68" fillId="38" borderId="38" xfId="0" applyFont="1" applyFill="1" applyBorder="1" applyAlignment="1">
      <alignment horizontal="center" vertical="center" wrapText="1"/>
    </xf>
    <xf numFmtId="0" fontId="68" fillId="38" borderId="52" xfId="0" applyFont="1" applyFill="1" applyBorder="1" applyAlignment="1">
      <alignment horizontal="center" vertical="center" wrapText="1"/>
    </xf>
    <xf numFmtId="0" fontId="68" fillId="38" borderId="42" xfId="0" applyFont="1" applyFill="1" applyBorder="1" applyAlignment="1">
      <alignment horizontal="center" vertical="center" wrapText="1"/>
    </xf>
    <xf numFmtId="0" fontId="68" fillId="38" borderId="44" xfId="0" applyFont="1" applyFill="1" applyBorder="1" applyAlignment="1">
      <alignment horizontal="center" vertical="center" wrapText="1"/>
    </xf>
    <xf numFmtId="0" fontId="45" fillId="13" borderId="50" xfId="0" applyFont="1" applyFill="1" applyBorder="1" applyAlignment="1">
      <alignment horizontal="center" wrapText="1"/>
    </xf>
    <xf numFmtId="0" fontId="45" fillId="13" borderId="51" xfId="0" applyFont="1" applyFill="1" applyBorder="1" applyAlignment="1">
      <alignment horizontal="center" wrapText="1"/>
    </xf>
    <xf numFmtId="0" fontId="45" fillId="13" borderId="38" xfId="0" applyFont="1" applyFill="1" applyBorder="1" applyAlignment="1">
      <alignment horizontal="center" wrapText="1"/>
    </xf>
    <xf numFmtId="0" fontId="68" fillId="0" borderId="61" xfId="0" applyFont="1" applyBorder="1" applyAlignment="1">
      <alignment horizontal="center" vertical="center" wrapText="1"/>
    </xf>
    <xf numFmtId="0" fontId="67" fillId="36" borderId="30" xfId="0" applyFont="1" applyFill="1" applyBorder="1" applyAlignment="1" applyProtection="1">
      <alignment vertical="center" wrapText="1"/>
      <protection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2">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219075</xdr:rowOff>
    </xdr:from>
    <xdr:to>
      <xdr:col>3</xdr:col>
      <xdr:colOff>38100</xdr:colOff>
      <xdr:row>2</xdr:row>
      <xdr:rowOff>95250</xdr:rowOff>
    </xdr:to>
    <xdr:pic>
      <xdr:nvPicPr>
        <xdr:cNvPr id="1" name="Bild 1" descr="log_zkavvv_2cm"/>
        <xdr:cNvPicPr preferRelativeResize="1">
          <a:picLocks noChangeAspect="1"/>
        </xdr:cNvPicPr>
      </xdr:nvPicPr>
      <xdr:blipFill>
        <a:blip r:embed="rId1"/>
        <a:stretch>
          <a:fillRect/>
        </a:stretch>
      </xdr:blipFill>
      <xdr:spPr>
        <a:xfrm>
          <a:off x="228600" y="219075"/>
          <a:ext cx="895350"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123825</xdr:rowOff>
    </xdr:from>
    <xdr:to>
      <xdr:col>2</xdr:col>
      <xdr:colOff>371475</xdr:colOff>
      <xdr:row>3</xdr:row>
      <xdr:rowOff>295275</xdr:rowOff>
    </xdr:to>
    <xdr:pic>
      <xdr:nvPicPr>
        <xdr:cNvPr id="1" name="Bild 1" descr="log_zkavvv_2cm"/>
        <xdr:cNvPicPr preferRelativeResize="1">
          <a:picLocks noChangeAspect="1"/>
        </xdr:cNvPicPr>
      </xdr:nvPicPr>
      <xdr:blipFill>
        <a:blip r:embed="rId1"/>
        <a:stretch>
          <a:fillRect/>
        </a:stretch>
      </xdr:blipFill>
      <xdr:spPr>
        <a:xfrm>
          <a:off x="228600" y="123825"/>
          <a:ext cx="895350" cy="847725"/>
        </a:xfrm>
        <a:prstGeom prst="rect">
          <a:avLst/>
        </a:prstGeom>
        <a:noFill/>
        <a:ln w="9525" cmpd="sng">
          <a:noFill/>
        </a:ln>
      </xdr:spPr>
    </xdr:pic>
    <xdr:clientData/>
  </xdr:twoCellAnchor>
  <xdr:twoCellAnchor>
    <xdr:from>
      <xdr:col>14</xdr:col>
      <xdr:colOff>200025</xdr:colOff>
      <xdr:row>3</xdr:row>
      <xdr:rowOff>104775</xdr:rowOff>
    </xdr:from>
    <xdr:to>
      <xdr:col>20</xdr:col>
      <xdr:colOff>257175</xdr:colOff>
      <xdr:row>7</xdr:row>
      <xdr:rowOff>133350</xdr:rowOff>
    </xdr:to>
    <xdr:sp>
      <xdr:nvSpPr>
        <xdr:cNvPr id="2" name="Textfeld 2"/>
        <xdr:cNvSpPr txBox="1">
          <a:spLocks noChangeArrowheads="1"/>
        </xdr:cNvSpPr>
      </xdr:nvSpPr>
      <xdr:spPr>
        <a:xfrm>
          <a:off x="6724650" y="781050"/>
          <a:ext cx="1971675" cy="971550"/>
        </a:xfrm>
        <a:prstGeom prst="rect">
          <a:avLst/>
        </a:prstGeom>
        <a:solidFill>
          <a:srgbClr val="FFFF00"/>
        </a:solidFill>
        <a:ln w="28575" cmpd="sng">
          <a:solidFill>
            <a:srgbClr val="FF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Die</a:t>
          </a:r>
          <a:r>
            <a:rPr lang="en-US" cap="none" sz="1100" b="0" i="0" u="none" baseline="0">
              <a:solidFill>
                <a:srgbClr val="000000"/>
              </a:solidFill>
              <a:latin typeface="Calibri"/>
              <a:ea typeface="Calibri"/>
              <a:cs typeface="Calibri"/>
            </a:rPr>
            <a:t> Eingabe "Finalteilnahme" ist unbedingt erforderlich für den ZKAVV Einzelfinal vom
</a:t>
          </a:r>
          <a:r>
            <a:rPr lang="en-US" cap="none" sz="1100" b="1" i="0" u="none" baseline="0">
              <a:solidFill>
                <a:srgbClr val="000000"/>
              </a:solidFill>
              <a:latin typeface="Calibri"/>
              <a:ea typeface="Calibri"/>
              <a:cs typeface="Calibri"/>
            </a:rPr>
            <a:t>Samstag, 24. August 2024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152400</xdr:rowOff>
    </xdr:from>
    <xdr:to>
      <xdr:col>2</xdr:col>
      <xdr:colOff>381000</xdr:colOff>
      <xdr:row>4</xdr:row>
      <xdr:rowOff>76200</xdr:rowOff>
    </xdr:to>
    <xdr:pic>
      <xdr:nvPicPr>
        <xdr:cNvPr id="1" name="Bild 1" descr="log_zkavvv_2cm"/>
        <xdr:cNvPicPr preferRelativeResize="1">
          <a:picLocks noChangeAspect="1"/>
        </xdr:cNvPicPr>
      </xdr:nvPicPr>
      <xdr:blipFill>
        <a:blip r:embed="rId1"/>
        <a:stretch>
          <a:fillRect/>
        </a:stretch>
      </xdr:blipFill>
      <xdr:spPr>
        <a:xfrm>
          <a:off x="228600" y="152400"/>
          <a:ext cx="904875" cy="895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95250</xdr:rowOff>
    </xdr:from>
    <xdr:to>
      <xdr:col>2</xdr:col>
      <xdr:colOff>104775</xdr:colOff>
      <xdr:row>4</xdr:row>
      <xdr:rowOff>104775</xdr:rowOff>
    </xdr:to>
    <xdr:pic>
      <xdr:nvPicPr>
        <xdr:cNvPr id="1" name="Bild 1" descr="log_zkavvv_2cm"/>
        <xdr:cNvPicPr preferRelativeResize="1">
          <a:picLocks noChangeAspect="1"/>
        </xdr:cNvPicPr>
      </xdr:nvPicPr>
      <xdr:blipFill>
        <a:blip r:embed="rId1"/>
        <a:stretch>
          <a:fillRect/>
        </a:stretch>
      </xdr:blipFill>
      <xdr:spPr>
        <a:xfrm>
          <a:off x="171450" y="95250"/>
          <a:ext cx="895350" cy="876300"/>
        </a:xfrm>
        <a:prstGeom prst="rect">
          <a:avLst/>
        </a:prstGeom>
        <a:noFill/>
        <a:ln w="9525" cmpd="sng">
          <a:noFill/>
        </a:ln>
      </xdr:spPr>
    </xdr:pic>
    <xdr:clientData/>
  </xdr:twoCellAnchor>
  <xdr:oneCellAnchor>
    <xdr:from>
      <xdr:col>6</xdr:col>
      <xdr:colOff>0</xdr:colOff>
      <xdr:row>7</xdr:row>
      <xdr:rowOff>0</xdr:rowOff>
    </xdr:from>
    <xdr:ext cx="1857375" cy="885825"/>
    <xdr:sp>
      <xdr:nvSpPr>
        <xdr:cNvPr id="2" name="Textfeld 2"/>
        <xdr:cNvSpPr txBox="1">
          <a:spLocks noChangeArrowheads="1"/>
        </xdr:cNvSpPr>
      </xdr:nvSpPr>
      <xdr:spPr>
        <a:xfrm>
          <a:off x="4105275" y="1619250"/>
          <a:ext cx="1857375" cy="885825"/>
        </a:xfrm>
        <a:prstGeom prst="rect">
          <a:avLst/>
        </a:prstGeom>
        <a:solidFill>
          <a:srgbClr val="FFFF00"/>
        </a:solidFill>
        <a:ln w="3810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Die</a:t>
          </a:r>
          <a:r>
            <a:rPr lang="en-US" cap="none" sz="1100" b="0" i="0" u="none" baseline="0">
              <a:solidFill>
                <a:srgbClr val="000000"/>
              </a:solidFill>
              <a:latin typeface="Calibri"/>
              <a:ea typeface="Calibri"/>
              <a:cs typeface="Calibri"/>
            </a:rPr>
            <a:t> Eingabe Finalteilnahme ist unbedingt erforderlich für den ZKAVV Gruppenlfinal           </a:t>
          </a:r>
          <a:r>
            <a:rPr lang="en-US" cap="none" sz="1100" b="1" i="0" u="none" baseline="0">
              <a:solidFill>
                <a:srgbClr val="000000"/>
              </a:solidFill>
              <a:latin typeface="Calibri"/>
              <a:ea typeface="Calibri"/>
              <a:cs typeface="Calibri"/>
            </a:rPr>
            <a:t>Samstag, 24. August 2024</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oni_haller@sunrise.ch"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oni_haller@sunrise.ch"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toni_haller@sunrise.ch"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toni_haller@sunrise.ch"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V22"/>
  <sheetViews>
    <sheetView showGridLines="0" showRowColHeaders="0" zoomScale="110" zoomScaleNormal="110" zoomScalePageLayoutView="0" workbookViewId="0" topLeftCell="A1">
      <selection activeCell="M7" sqref="M7"/>
    </sheetView>
  </sheetViews>
  <sheetFormatPr defaultColWidth="0" defaultRowHeight="15" customHeight="1" zeroHeight="1"/>
  <cols>
    <col min="1" max="1" width="2.8515625" style="5" customWidth="1"/>
    <col min="2" max="2" width="10.7109375" style="5" customWidth="1"/>
    <col min="3" max="3" width="2.7109375" style="5" customWidth="1"/>
    <col min="4" max="4" width="10.7109375" style="5" customWidth="1"/>
    <col min="5" max="5" width="0.85546875" style="5" customWidth="1"/>
    <col min="6" max="6" width="8.7109375" style="5" customWidth="1"/>
    <col min="7" max="7" width="0.85546875" style="5" customWidth="1"/>
    <col min="8" max="8" width="8.7109375" style="5" customWidth="1"/>
    <col min="9" max="9" width="12.7109375" style="5" customWidth="1"/>
    <col min="10" max="10" width="0.85546875" style="5" customWidth="1"/>
    <col min="11" max="11" width="10.28125" style="5" customWidth="1"/>
    <col min="12" max="12" width="11.7109375" style="5" customWidth="1"/>
    <col min="13" max="13" width="13.140625" style="5" customWidth="1"/>
    <col min="14" max="23" width="4.7109375" style="5" hidden="1" customWidth="1"/>
    <col min="24" max="24" width="7.7109375" style="5" hidden="1" customWidth="1"/>
    <col min="25" max="16384" width="0" style="5" hidden="1" customWidth="1"/>
  </cols>
  <sheetData>
    <row r="1" spans="1:13" ht="51" customHeight="1">
      <c r="A1" s="1"/>
      <c r="B1" s="1"/>
      <c r="C1" s="1"/>
      <c r="D1" s="150" t="s">
        <v>0</v>
      </c>
      <c r="E1" s="150"/>
      <c r="F1" s="150"/>
      <c r="G1" s="150"/>
      <c r="H1" s="150"/>
      <c r="I1" s="150"/>
      <c r="J1" s="150"/>
      <c r="K1" s="150"/>
      <c r="L1" s="150"/>
      <c r="M1" s="150"/>
    </row>
    <row r="2" spans="1:13" ht="27.75" customHeight="1">
      <c r="A2" s="1"/>
      <c r="B2" s="6"/>
      <c r="C2" s="6"/>
      <c r="D2" s="6"/>
      <c r="E2" s="7"/>
      <c r="F2" s="8" t="s">
        <v>55</v>
      </c>
      <c r="G2" s="7"/>
      <c r="H2" s="7"/>
      <c r="I2" s="7"/>
      <c r="J2" s="7"/>
      <c r="K2" s="7"/>
      <c r="L2" s="7"/>
      <c r="M2" s="1"/>
    </row>
    <row r="3" spans="1:13" ht="15">
      <c r="A3" s="1"/>
      <c r="B3" s="9"/>
      <c r="C3" s="9"/>
      <c r="D3" s="6"/>
      <c r="E3" s="10"/>
      <c r="F3" s="10" t="s">
        <v>58</v>
      </c>
      <c r="G3" s="11"/>
      <c r="H3" s="11"/>
      <c r="I3" s="11"/>
      <c r="J3" s="151"/>
      <c r="K3" s="151"/>
      <c r="L3" s="151"/>
      <c r="M3" s="151"/>
    </row>
    <row r="4" spans="1:13" s="14" customFormat="1" ht="7.5" customHeight="1">
      <c r="A4" s="12"/>
      <c r="B4" s="12"/>
      <c r="C4" s="12"/>
      <c r="D4" s="13"/>
      <c r="E4" s="12"/>
      <c r="F4" s="13"/>
      <c r="G4" s="12"/>
      <c r="H4" s="12"/>
      <c r="I4" s="12"/>
      <c r="J4" s="12"/>
      <c r="K4" s="12"/>
      <c r="L4" s="12"/>
      <c r="M4" s="12"/>
    </row>
    <row r="5" spans="1:13" s="17" customFormat="1" ht="41.25" customHeight="1">
      <c r="A5" s="152" t="s">
        <v>2</v>
      </c>
      <c r="B5" s="152"/>
      <c r="C5" s="152"/>
      <c r="D5" s="152"/>
      <c r="E5" s="152"/>
      <c r="F5" s="152"/>
      <c r="G5" s="152"/>
      <c r="H5" s="152"/>
      <c r="I5" s="152"/>
      <c r="J5" s="152"/>
      <c r="K5" s="152"/>
      <c r="L5" s="15"/>
      <c r="M5" s="16">
        <v>2024</v>
      </c>
    </row>
    <row r="6" spans="1:13" ht="19.5" customHeight="1">
      <c r="A6" s="1"/>
      <c r="B6" s="19"/>
      <c r="C6" s="19"/>
      <c r="D6" s="19"/>
      <c r="E6" s="19"/>
      <c r="F6" s="19"/>
      <c r="G6" s="19"/>
      <c r="H6" s="19"/>
      <c r="I6" s="19"/>
      <c r="J6" s="19"/>
      <c r="K6" s="19"/>
      <c r="L6" s="19"/>
      <c r="M6" s="1"/>
    </row>
    <row r="7" spans="1:13" s="22" customFormat="1" ht="24" customHeight="1">
      <c r="A7" s="20"/>
      <c r="B7" s="153" t="s">
        <v>3</v>
      </c>
      <c r="C7" s="153"/>
      <c r="D7" s="153"/>
      <c r="E7" s="138"/>
      <c r="F7" s="154"/>
      <c r="G7" s="154"/>
      <c r="H7" s="154"/>
      <c r="I7" s="154"/>
      <c r="J7" s="154"/>
      <c r="K7" s="154"/>
      <c r="L7" s="154"/>
      <c r="M7" s="142"/>
    </row>
    <row r="8" spans="1:13" s="22" customFormat="1" ht="7.5" customHeight="1">
      <c r="A8" s="20"/>
      <c r="B8" s="138"/>
      <c r="C8" s="138"/>
      <c r="D8" s="138"/>
      <c r="E8" s="23"/>
      <c r="F8" s="23"/>
      <c r="G8" s="23"/>
      <c r="H8" s="23"/>
      <c r="I8" s="23"/>
      <c r="J8" s="23"/>
      <c r="K8" s="23"/>
      <c r="L8" s="23"/>
      <c r="M8" s="21"/>
    </row>
    <row r="9" spans="1:13" s="25" customFormat="1" ht="18" customHeight="1">
      <c r="A9" s="24"/>
      <c r="B9" s="155" t="s">
        <v>4</v>
      </c>
      <c r="C9" s="155"/>
      <c r="D9" s="155"/>
      <c r="E9" s="139"/>
      <c r="F9" s="156"/>
      <c r="G9" s="156"/>
      <c r="H9" s="156"/>
      <c r="I9" s="156"/>
      <c r="J9" s="156"/>
      <c r="K9" s="156"/>
      <c r="L9" s="156"/>
      <c r="M9" s="26"/>
    </row>
    <row r="10" spans="1:13" s="22" customFormat="1" ht="6.75" customHeight="1">
      <c r="A10" s="20"/>
      <c r="B10" s="138"/>
      <c r="C10" s="138"/>
      <c r="D10" s="138"/>
      <c r="E10" s="23"/>
      <c r="F10" s="23"/>
      <c r="G10" s="23"/>
      <c r="H10" s="23"/>
      <c r="I10" s="23"/>
      <c r="J10" s="23"/>
      <c r="K10" s="23"/>
      <c r="L10" s="23"/>
      <c r="M10" s="21"/>
    </row>
    <row r="11" spans="1:13" s="25" customFormat="1" ht="18" customHeight="1">
      <c r="A11" s="24"/>
      <c r="B11" s="155" t="s">
        <v>5</v>
      </c>
      <c r="C11" s="155"/>
      <c r="D11" s="155" t="s">
        <v>5</v>
      </c>
      <c r="E11" s="139"/>
      <c r="F11" s="156"/>
      <c r="G11" s="156"/>
      <c r="H11" s="156"/>
      <c r="I11" s="156"/>
      <c r="J11" s="156"/>
      <c r="K11" s="156"/>
      <c r="L11" s="156"/>
      <c r="M11" s="26"/>
    </row>
    <row r="12" spans="1:13" s="22" customFormat="1" ht="7.5" customHeight="1">
      <c r="A12" s="20"/>
      <c r="B12" s="138"/>
      <c r="C12" s="138"/>
      <c r="D12" s="138"/>
      <c r="E12" s="23"/>
      <c r="F12" s="23"/>
      <c r="G12" s="23"/>
      <c r="H12" s="23"/>
      <c r="I12" s="23"/>
      <c r="J12" s="23"/>
      <c r="K12" s="23"/>
      <c r="L12" s="23"/>
      <c r="M12" s="21"/>
    </row>
    <row r="13" spans="1:13" s="25" customFormat="1" ht="18" customHeight="1">
      <c r="A13" s="24"/>
      <c r="B13" s="155" t="s">
        <v>6</v>
      </c>
      <c r="C13" s="155"/>
      <c r="D13" s="155" t="s">
        <v>6</v>
      </c>
      <c r="E13" s="139"/>
      <c r="F13" s="140"/>
      <c r="G13" s="26"/>
      <c r="H13" s="156"/>
      <c r="I13" s="156"/>
      <c r="J13" s="156"/>
      <c r="K13" s="156"/>
      <c r="L13" s="156"/>
      <c r="M13" s="143"/>
    </row>
    <row r="14" spans="1:13" s="22" customFormat="1" ht="7.5" customHeight="1">
      <c r="A14" s="20"/>
      <c r="B14" s="138"/>
      <c r="C14" s="138"/>
      <c r="D14" s="138"/>
      <c r="E14" s="23"/>
      <c r="F14" s="23"/>
      <c r="G14" s="23"/>
      <c r="H14" s="23"/>
      <c r="I14" s="23"/>
      <c r="J14" s="23"/>
      <c r="K14" s="23"/>
      <c r="L14" s="23"/>
      <c r="M14" s="21"/>
    </row>
    <row r="15" spans="1:13" s="25" customFormat="1" ht="17.25" customHeight="1">
      <c r="A15" s="24"/>
      <c r="B15" s="155" t="s">
        <v>7</v>
      </c>
      <c r="C15" s="155"/>
      <c r="D15" s="155"/>
      <c r="E15" s="141"/>
      <c r="F15" s="156" t="s">
        <v>1</v>
      </c>
      <c r="G15" s="156"/>
      <c r="H15" s="156"/>
      <c r="I15" s="156"/>
      <c r="J15" s="156"/>
      <c r="K15" s="156"/>
      <c r="L15" s="156"/>
      <c r="M15" s="144"/>
    </row>
    <row r="16" spans="1:13" s="29" customFormat="1" ht="7.5" customHeight="1">
      <c r="A16" s="27"/>
      <c r="B16" s="138"/>
      <c r="C16" s="138"/>
      <c r="D16" s="138"/>
      <c r="E16" s="138"/>
      <c r="F16" s="138"/>
      <c r="G16" s="138"/>
      <c r="H16" s="138"/>
      <c r="I16" s="138"/>
      <c r="J16" s="138"/>
      <c r="K16" s="138"/>
      <c r="L16" s="138"/>
      <c r="M16" s="28"/>
    </row>
    <row r="17" spans="1:13" s="36" customFormat="1" ht="12.75" customHeight="1">
      <c r="A17" s="30"/>
      <c r="B17" s="31"/>
      <c r="C17" s="31"/>
      <c r="D17" s="31"/>
      <c r="E17" s="32"/>
      <c r="F17" s="33"/>
      <c r="G17" s="32"/>
      <c r="H17" s="32"/>
      <c r="I17" s="32"/>
      <c r="J17" s="32"/>
      <c r="K17" s="32"/>
      <c r="L17" s="32"/>
      <c r="M17" s="1"/>
    </row>
    <row r="18" spans="1:13" s="40" customFormat="1" ht="197.25" customHeight="1">
      <c r="A18" s="37"/>
      <c r="B18" s="38"/>
      <c r="C18" s="161" t="s">
        <v>8</v>
      </c>
      <c r="D18" s="162"/>
      <c r="E18" s="162"/>
      <c r="F18" s="162"/>
      <c r="G18" s="162"/>
      <c r="H18" s="162"/>
      <c r="I18" s="162"/>
      <c r="J18" s="162"/>
      <c r="K18" s="162"/>
      <c r="L18" s="162"/>
      <c r="M18" s="1"/>
    </row>
    <row r="19" spans="1:13" s="18" customFormat="1" ht="204.75" customHeight="1" thickBot="1">
      <c r="A19" s="41"/>
      <c r="B19" s="42"/>
      <c r="C19" s="161" t="s">
        <v>57</v>
      </c>
      <c r="D19" s="162"/>
      <c r="E19" s="162"/>
      <c r="F19" s="162"/>
      <c r="G19" s="162"/>
      <c r="H19" s="162"/>
      <c r="I19" s="162"/>
      <c r="J19" s="162"/>
      <c r="K19" s="162"/>
      <c r="L19" s="162"/>
      <c r="M19" s="1"/>
    </row>
    <row r="20" spans="1:13" s="45" customFormat="1" ht="18" customHeight="1">
      <c r="A20" s="163" t="s">
        <v>59</v>
      </c>
      <c r="B20" s="164"/>
      <c r="C20" s="164"/>
      <c r="D20" s="164"/>
      <c r="E20" s="164"/>
      <c r="F20" s="164"/>
      <c r="G20" s="164"/>
      <c r="H20" s="164"/>
      <c r="I20" s="164"/>
      <c r="J20" s="164"/>
      <c r="K20" s="164"/>
      <c r="L20" s="164"/>
      <c r="M20" s="165"/>
    </row>
    <row r="21" spans="1:22" s="45" customFormat="1" ht="15">
      <c r="A21" s="166" t="s">
        <v>56</v>
      </c>
      <c r="B21" s="167"/>
      <c r="C21" s="167"/>
      <c r="D21" s="167"/>
      <c r="E21" s="167"/>
      <c r="F21" s="167"/>
      <c r="G21" s="167"/>
      <c r="H21" s="167"/>
      <c r="I21" s="167"/>
      <c r="J21" s="167"/>
      <c r="K21" s="167"/>
      <c r="L21" s="167"/>
      <c r="M21" s="168"/>
      <c r="N21" s="157"/>
      <c r="O21" s="157"/>
      <c r="P21" s="157"/>
      <c r="Q21" s="157"/>
      <c r="R21" s="157"/>
      <c r="S21" s="157"/>
      <c r="T21" s="157"/>
      <c r="U21" s="157"/>
      <c r="V21" s="157"/>
    </row>
    <row r="22" spans="1:22" s="45" customFormat="1" ht="15.75" thickBot="1">
      <c r="A22" s="158" t="s">
        <v>9</v>
      </c>
      <c r="B22" s="159"/>
      <c r="C22" s="159"/>
      <c r="D22" s="159"/>
      <c r="E22" s="159"/>
      <c r="F22" s="159"/>
      <c r="G22" s="159"/>
      <c r="H22" s="159"/>
      <c r="I22" s="159"/>
      <c r="J22" s="159"/>
      <c r="K22" s="159"/>
      <c r="L22" s="159"/>
      <c r="M22" s="160"/>
      <c r="N22" s="157"/>
      <c r="O22" s="157"/>
      <c r="P22" s="157"/>
      <c r="Q22" s="157"/>
      <c r="R22" s="157"/>
      <c r="S22" s="157"/>
      <c r="T22" s="157"/>
      <c r="U22" s="157"/>
      <c r="V22" s="157"/>
    </row>
    <row r="23" ht="15" customHeight="1"/>
  </sheetData>
  <sheetProtection selectLockedCells="1"/>
  <mergeCells count="20">
    <mergeCell ref="N22:V22"/>
    <mergeCell ref="N21:V21"/>
    <mergeCell ref="A22:M22"/>
    <mergeCell ref="C18:L18"/>
    <mergeCell ref="C19:L19"/>
    <mergeCell ref="A20:M20"/>
    <mergeCell ref="A21:M21"/>
    <mergeCell ref="B11:D11"/>
    <mergeCell ref="F11:L11"/>
    <mergeCell ref="B13:D13"/>
    <mergeCell ref="H13:L13"/>
    <mergeCell ref="B15:D15"/>
    <mergeCell ref="F15:L15"/>
    <mergeCell ref="D1:M1"/>
    <mergeCell ref="J3:M3"/>
    <mergeCell ref="A5:K5"/>
    <mergeCell ref="B7:D7"/>
    <mergeCell ref="F7:L7"/>
    <mergeCell ref="B9:D9"/>
    <mergeCell ref="F9:L9"/>
  </mergeCells>
  <hyperlinks>
    <hyperlink ref="F3" r:id="rId1" display="toni_haller@sunrise.ch"/>
  </hyperlinks>
  <printOptions/>
  <pageMargins left="0.7" right="0.7" top="0.787401575" bottom="0.787401575" header="0.3" footer="0.3"/>
  <pageSetup fitToHeight="1" fitToWidth="1" horizontalDpi="300" verticalDpi="300" orientation="portrait" paperSize="9" scale="92"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V27"/>
  <sheetViews>
    <sheetView showGridLines="0" showRowColHeaders="0" zoomScalePageLayoutView="0" workbookViewId="0" topLeftCell="A1">
      <selection activeCell="H6" sqref="H6:U6"/>
    </sheetView>
  </sheetViews>
  <sheetFormatPr defaultColWidth="0" defaultRowHeight="15" customHeight="1" zeroHeight="1"/>
  <cols>
    <col min="1" max="1" width="2.8515625" style="5" customWidth="1"/>
    <col min="2" max="2" width="8.421875" style="5" customWidth="1"/>
    <col min="3" max="3" width="9.00390625" style="5" customWidth="1"/>
    <col min="4" max="4" width="24.140625" style="5" customWidth="1"/>
    <col min="5" max="5" width="6.140625" style="5" customWidth="1"/>
    <col min="6" max="7" width="6.7109375" style="5" customWidth="1"/>
    <col min="8" max="9" width="5.140625" style="5" customWidth="1"/>
    <col min="10" max="19" width="4.7109375" style="5" customWidth="1"/>
    <col min="20" max="20" width="5.140625" style="5" customWidth="1"/>
    <col min="21" max="22" width="5.7109375" style="5" customWidth="1"/>
    <col min="23" max="23" width="4.7109375" style="5" hidden="1" customWidth="1"/>
    <col min="24" max="16384" width="11.421875" style="5" hidden="1" customWidth="1"/>
  </cols>
  <sheetData>
    <row r="1" spans="1:21" ht="23.25">
      <c r="A1" s="1"/>
      <c r="B1" s="1"/>
      <c r="C1" s="46"/>
      <c r="D1" s="190" t="s">
        <v>0</v>
      </c>
      <c r="E1" s="190"/>
      <c r="F1" s="190"/>
      <c r="G1" s="190"/>
      <c r="H1" s="190"/>
      <c r="I1" s="190"/>
      <c r="J1" s="190"/>
      <c r="K1" s="190"/>
      <c r="L1" s="190"/>
      <c r="M1" s="190"/>
      <c r="N1" s="190"/>
      <c r="O1" s="190"/>
      <c r="P1" s="190"/>
      <c r="Q1" s="190"/>
      <c r="R1" s="190"/>
      <c r="S1" s="190"/>
      <c r="T1" s="1"/>
      <c r="U1" s="1"/>
    </row>
    <row r="2" spans="1:21" ht="15">
      <c r="A2" s="1"/>
      <c r="B2" s="6"/>
      <c r="C2" s="1"/>
      <c r="D2" s="8" t="s">
        <v>55</v>
      </c>
      <c r="E2" s="7"/>
      <c r="F2" s="7"/>
      <c r="G2" s="7"/>
      <c r="H2" s="1"/>
      <c r="I2" s="10"/>
      <c r="J2" s="10"/>
      <c r="K2" s="191" t="s">
        <v>58</v>
      </c>
      <c r="L2" s="192"/>
      <c r="M2" s="192"/>
      <c r="N2" s="192"/>
      <c r="O2" s="192"/>
      <c r="P2" s="192"/>
      <c r="Q2" s="192"/>
      <c r="R2" s="1"/>
      <c r="S2" s="1"/>
      <c r="T2" s="1"/>
      <c r="U2" s="1"/>
    </row>
    <row r="3" spans="1:21" ht="15">
      <c r="A3" s="1"/>
      <c r="B3" s="9"/>
      <c r="C3" s="46"/>
      <c r="D3" s="6"/>
      <c r="E3" s="1"/>
      <c r="F3" s="1"/>
      <c r="G3" s="1"/>
      <c r="H3" s="1"/>
      <c r="I3" s="1"/>
      <c r="J3" s="1"/>
      <c r="K3" s="1"/>
      <c r="L3" s="1"/>
      <c r="M3" s="1"/>
      <c r="N3" s="1"/>
      <c r="O3" s="1"/>
      <c r="P3" s="1"/>
      <c r="Q3" s="1"/>
      <c r="R3" s="1"/>
      <c r="S3" s="1"/>
      <c r="T3" s="1"/>
      <c r="U3" s="1"/>
    </row>
    <row r="4" spans="1:21" ht="23.25">
      <c r="A4" s="1"/>
      <c r="B4" s="1"/>
      <c r="C4" s="1"/>
      <c r="D4" s="47" t="s">
        <v>10</v>
      </c>
      <c r="E4" s="1"/>
      <c r="F4" s="1"/>
      <c r="G4" s="1"/>
      <c r="H4" s="1"/>
      <c r="I4" s="1"/>
      <c r="J4" s="1"/>
      <c r="K4" s="1"/>
      <c r="L4" s="1"/>
      <c r="M4" s="1"/>
      <c r="N4" s="1"/>
      <c r="O4" s="1"/>
      <c r="P4" s="1"/>
      <c r="Q4" s="1"/>
      <c r="R4" s="1"/>
      <c r="S4" s="1"/>
      <c r="T4" s="1"/>
      <c r="U4" s="1"/>
    </row>
    <row r="5" spans="1:21" ht="15">
      <c r="A5" s="1"/>
      <c r="B5" s="1"/>
      <c r="C5" s="1"/>
      <c r="D5" s="1"/>
      <c r="E5" s="1"/>
      <c r="F5" s="1"/>
      <c r="G5" s="1"/>
      <c r="H5" s="1"/>
      <c r="I5" s="1"/>
      <c r="J5" s="1"/>
      <c r="K5" s="1"/>
      <c r="L5" s="1"/>
      <c r="M5" s="1"/>
      <c r="N5" s="1"/>
      <c r="O5" s="1"/>
      <c r="P5" s="1"/>
      <c r="Q5" s="1"/>
      <c r="R5" s="1"/>
      <c r="S5" s="1"/>
      <c r="T5" s="1"/>
      <c r="U5" s="1"/>
    </row>
    <row r="6" spans="1:21" s="29" customFormat="1" ht="21">
      <c r="A6" s="27"/>
      <c r="B6" s="193" t="s">
        <v>3</v>
      </c>
      <c r="C6" s="193"/>
      <c r="D6" s="195"/>
      <c r="E6" s="195"/>
      <c r="F6" s="195"/>
      <c r="G6" s="195"/>
      <c r="H6" s="194"/>
      <c r="I6" s="194"/>
      <c r="J6" s="194"/>
      <c r="K6" s="194"/>
      <c r="L6" s="194"/>
      <c r="M6" s="194"/>
      <c r="N6" s="194"/>
      <c r="O6" s="194"/>
      <c r="P6" s="194"/>
      <c r="Q6" s="194"/>
      <c r="R6" s="194"/>
      <c r="S6" s="194"/>
      <c r="T6" s="194"/>
      <c r="U6" s="194"/>
    </row>
    <row r="7" spans="1:21" ht="15" customHeight="1">
      <c r="A7" s="1"/>
      <c r="B7" s="46"/>
      <c r="C7" s="46"/>
      <c r="D7" s="1"/>
      <c r="E7" s="1"/>
      <c r="F7" s="1"/>
      <c r="G7" s="1"/>
      <c r="H7" s="48"/>
      <c r="I7" s="48"/>
      <c r="J7" s="48"/>
      <c r="K7" s="48"/>
      <c r="L7" s="48"/>
      <c r="M7" s="48"/>
      <c r="N7" s="48"/>
      <c r="O7" s="48"/>
      <c r="P7" s="48"/>
      <c r="Q7" s="48"/>
      <c r="R7" s="48"/>
      <c r="S7" s="48"/>
      <c r="T7" s="1"/>
      <c r="U7" s="1"/>
    </row>
    <row r="8" spans="1:21" ht="15.75" thickBot="1">
      <c r="A8" s="1"/>
      <c r="B8" s="196" t="s">
        <v>11</v>
      </c>
      <c r="C8" s="197"/>
      <c r="D8" s="197"/>
      <c r="E8" s="197"/>
      <c r="F8" s="169"/>
      <c r="G8" s="169"/>
      <c r="H8" s="48"/>
      <c r="I8" s="48"/>
      <c r="J8" s="48"/>
      <c r="K8" s="48"/>
      <c r="L8" s="48"/>
      <c r="M8" s="48"/>
      <c r="N8" s="48"/>
      <c r="O8" s="48"/>
      <c r="P8" s="48"/>
      <c r="Q8" s="48"/>
      <c r="R8" s="48"/>
      <c r="S8" s="48"/>
      <c r="T8" s="1"/>
      <c r="U8" s="1"/>
    </row>
    <row r="9" spans="1:21" ht="15" customHeight="1">
      <c r="A9" s="1"/>
      <c r="B9" s="197"/>
      <c r="C9" s="197"/>
      <c r="D9" s="197"/>
      <c r="E9" s="197"/>
      <c r="F9" s="169"/>
      <c r="G9" s="169"/>
      <c r="H9" s="170" t="s">
        <v>12</v>
      </c>
      <c r="I9" s="171"/>
      <c r="J9" s="171"/>
      <c r="K9" s="171"/>
      <c r="L9" s="171"/>
      <c r="M9" s="171"/>
      <c r="N9" s="171"/>
      <c r="O9" s="171"/>
      <c r="P9" s="171"/>
      <c r="Q9" s="171"/>
      <c r="R9" s="172"/>
      <c r="S9" s="1"/>
      <c r="T9" s="173" t="s">
        <v>13</v>
      </c>
      <c r="U9" s="174"/>
    </row>
    <row r="10" spans="1:21" ht="15.75" thickBot="1">
      <c r="A10" s="1"/>
      <c r="B10" s="198"/>
      <c r="C10" s="198"/>
      <c r="D10" s="198"/>
      <c r="E10" s="198"/>
      <c r="F10" s="1"/>
      <c r="G10" s="1"/>
      <c r="H10" s="177" t="s">
        <v>14</v>
      </c>
      <c r="I10" s="178"/>
      <c r="J10" s="178"/>
      <c r="K10" s="178"/>
      <c r="L10" s="178"/>
      <c r="M10" s="178"/>
      <c r="N10" s="178"/>
      <c r="O10" s="178"/>
      <c r="P10" s="178"/>
      <c r="Q10" s="178"/>
      <c r="R10" s="179"/>
      <c r="S10" s="1"/>
      <c r="T10" s="175"/>
      <c r="U10" s="176"/>
    </row>
    <row r="11" spans="1:21" s="58" customFormat="1" ht="26.25" thickBot="1">
      <c r="A11" s="49"/>
      <c r="B11" s="50" t="s">
        <v>15</v>
      </c>
      <c r="C11" s="51" t="s">
        <v>16</v>
      </c>
      <c r="D11" s="52" t="s">
        <v>17</v>
      </c>
      <c r="E11" s="53" t="s">
        <v>18</v>
      </c>
      <c r="F11" s="53" t="s">
        <v>19</v>
      </c>
      <c r="G11" s="53" t="s">
        <v>20</v>
      </c>
      <c r="H11" s="54" t="s">
        <v>21</v>
      </c>
      <c r="I11" s="55" t="s">
        <v>22</v>
      </c>
      <c r="J11" s="55" t="s">
        <v>23</v>
      </c>
      <c r="K11" s="55" t="s">
        <v>24</v>
      </c>
      <c r="L11" s="55" t="s">
        <v>25</v>
      </c>
      <c r="M11" s="55" t="s">
        <v>26</v>
      </c>
      <c r="N11" s="55" t="s">
        <v>27</v>
      </c>
      <c r="O11" s="55" t="s">
        <v>28</v>
      </c>
      <c r="P11" s="55" t="s">
        <v>29</v>
      </c>
      <c r="Q11" s="55" t="s">
        <v>30</v>
      </c>
      <c r="R11" s="56" t="s">
        <v>31</v>
      </c>
      <c r="S11" s="57" t="s">
        <v>32</v>
      </c>
      <c r="T11" s="54" t="s">
        <v>33</v>
      </c>
      <c r="U11" s="56" t="s">
        <v>34</v>
      </c>
    </row>
    <row r="12" spans="1:22" ht="15.75" thickBot="1">
      <c r="A12" s="24">
        <v>1</v>
      </c>
      <c r="B12" s="59"/>
      <c r="C12" s="60">
        <f>IF(B12&gt;0,B12+4,0)</f>
        <v>0</v>
      </c>
      <c r="D12" s="61"/>
      <c r="E12" s="62"/>
      <c r="F12" s="63" t="str">
        <f>IF(AND(Verantwortlicher!$M$5-E12&gt;=70,Verantwortlicher!$M$5-E12&lt;=100),"EV",IF(AND(Verantwortlicher!$M$5-E12&lt;70,Verantwortlicher!$M$5-E12&gt;=60),"V",IF(AND(Verantwortlicher!$M$5-E12&lt;60,Verantwortlicher!$M$5-E12&gt;=55),"S","--")))</f>
        <v>--</v>
      </c>
      <c r="G12" s="64"/>
      <c r="H12" s="65"/>
      <c r="I12" s="66"/>
      <c r="J12" s="66"/>
      <c r="K12" s="66"/>
      <c r="L12" s="66"/>
      <c r="M12" s="66"/>
      <c r="N12" s="66"/>
      <c r="O12" s="66"/>
      <c r="P12" s="66"/>
      <c r="Q12" s="66"/>
      <c r="R12" s="67"/>
      <c r="S12" s="93">
        <f aca="true" t="shared" si="0" ref="S12:S23">(H12*10)+(I12*9)+(J12*8)+(K12*7)+(L12*6)+(M12*5)+(N12*4)+(O12*3)+(P12*2)+(Q12*1)</f>
        <v>0</v>
      </c>
      <c r="T12" s="75"/>
      <c r="U12" s="68"/>
      <c r="V12" s="146"/>
    </row>
    <row r="13" spans="1:22" ht="15.75" thickBot="1">
      <c r="A13" s="24">
        <v>2</v>
      </c>
      <c r="B13" s="69"/>
      <c r="C13" s="70">
        <f>IF(B13&gt;0,B13+4,0)</f>
        <v>0</v>
      </c>
      <c r="D13" s="61"/>
      <c r="E13" s="62"/>
      <c r="F13" s="63" t="str">
        <f>IF(AND(Verantwortlicher!$M$5-E13&gt;=70,Verantwortlicher!$M$5-E13&lt;=100),"EV",IF(AND(Verantwortlicher!$M$5-E13&lt;70,Verantwortlicher!$M$5-E13&gt;=60),"V",IF(AND(Verantwortlicher!$M$5-E13&lt;60,Verantwortlicher!$M$5-E13&gt;=55),"S","--")))</f>
        <v>--</v>
      </c>
      <c r="G13" s="71"/>
      <c r="H13" s="72"/>
      <c r="I13" s="73"/>
      <c r="J13" s="73"/>
      <c r="K13" s="73"/>
      <c r="L13" s="73"/>
      <c r="M13" s="73"/>
      <c r="N13" s="73"/>
      <c r="O13" s="73"/>
      <c r="P13" s="73"/>
      <c r="Q13" s="73"/>
      <c r="R13" s="74"/>
      <c r="S13" s="93">
        <f t="shared" si="0"/>
        <v>0</v>
      </c>
      <c r="T13" s="75"/>
      <c r="U13" s="76" t="s">
        <v>1</v>
      </c>
      <c r="V13" s="146"/>
    </row>
    <row r="14" spans="1:22" ht="15.75" thickBot="1">
      <c r="A14" s="24">
        <v>3</v>
      </c>
      <c r="B14" s="69"/>
      <c r="C14" s="70">
        <f>IF(B14&gt;0,B14+4,0)</f>
        <v>0</v>
      </c>
      <c r="D14" s="61"/>
      <c r="E14" s="62"/>
      <c r="F14" s="63" t="str">
        <f>IF(AND(Verantwortlicher!$M$5-E14&gt;=70,Verantwortlicher!$M$5-E14&lt;=100),"EV",IF(AND(Verantwortlicher!$M$5-E14&lt;70,Verantwortlicher!$M$5-E14&gt;=60),"V",IF(AND(Verantwortlicher!$M$5-E14&lt;60,Verantwortlicher!$M$5-E14&gt;=55),"S","--")))</f>
        <v>--</v>
      </c>
      <c r="G14" s="71"/>
      <c r="H14" s="72"/>
      <c r="I14" s="73"/>
      <c r="J14" s="73"/>
      <c r="K14" s="73"/>
      <c r="L14" s="73"/>
      <c r="M14" s="73"/>
      <c r="N14" s="73"/>
      <c r="O14" s="73"/>
      <c r="P14" s="73"/>
      <c r="Q14" s="73"/>
      <c r="R14" s="74"/>
      <c r="S14" s="93">
        <f t="shared" si="0"/>
        <v>0</v>
      </c>
      <c r="T14" s="75"/>
      <c r="U14" s="76"/>
      <c r="V14" s="146"/>
    </row>
    <row r="15" spans="1:22" ht="15.75" thickBot="1">
      <c r="A15" s="77">
        <v>4</v>
      </c>
      <c r="B15" s="69"/>
      <c r="C15" s="70">
        <f aca="true" t="shared" si="1" ref="C15:C23">IF(B15&gt;0,B15+4,0)</f>
        <v>0</v>
      </c>
      <c r="D15" s="61"/>
      <c r="E15" s="62"/>
      <c r="F15" s="63" t="str">
        <f>IF(AND(Verantwortlicher!$M$5-E15&gt;=70,Verantwortlicher!$M$5-E15&lt;=100),"EV",IF(AND(Verantwortlicher!$M$5-E15&lt;70,Verantwortlicher!$M$5-E15&gt;=60),"V",IF(AND(Verantwortlicher!$M$5-E15&lt;60,Verantwortlicher!$M$5-E15&gt;=55),"S","--")))</f>
        <v>--</v>
      </c>
      <c r="G15" s="78"/>
      <c r="H15" s="72"/>
      <c r="I15" s="73"/>
      <c r="J15" s="73"/>
      <c r="K15" s="73"/>
      <c r="L15" s="73"/>
      <c r="M15" s="73"/>
      <c r="N15" s="73"/>
      <c r="O15" s="73"/>
      <c r="P15" s="73"/>
      <c r="Q15" s="73"/>
      <c r="R15" s="74"/>
      <c r="S15" s="93">
        <f t="shared" si="0"/>
        <v>0</v>
      </c>
      <c r="T15" s="75"/>
      <c r="U15" s="76"/>
      <c r="V15" s="146"/>
    </row>
    <row r="16" spans="1:22" ht="15.75" thickBot="1">
      <c r="A16" s="24">
        <v>5</v>
      </c>
      <c r="B16" s="69"/>
      <c r="C16" s="70">
        <f t="shared" si="1"/>
        <v>0</v>
      </c>
      <c r="D16" s="61"/>
      <c r="E16" s="62"/>
      <c r="F16" s="63" t="str">
        <f>IF(AND(Verantwortlicher!$M$5-E16&gt;=70,Verantwortlicher!$M$5-E16&lt;=100),"EV",IF(AND(Verantwortlicher!$M$5-E16&lt;70,Verantwortlicher!$M$5-E16&gt;=60),"V",IF(AND(Verantwortlicher!$M$5-E16&lt;60,Verantwortlicher!$M$5-E16&gt;=55),"S","--")))</f>
        <v>--</v>
      </c>
      <c r="G16" s="78" t="s">
        <v>54</v>
      </c>
      <c r="H16" s="72"/>
      <c r="I16" s="73"/>
      <c r="J16" s="73"/>
      <c r="K16" s="73"/>
      <c r="L16" s="73"/>
      <c r="M16" s="73"/>
      <c r="N16" s="73"/>
      <c r="O16" s="73"/>
      <c r="P16" s="73"/>
      <c r="Q16" s="73"/>
      <c r="R16" s="74"/>
      <c r="S16" s="93">
        <f t="shared" si="0"/>
        <v>0</v>
      </c>
      <c r="T16" s="75"/>
      <c r="U16" s="76"/>
      <c r="V16" s="146"/>
    </row>
    <row r="17" spans="1:22" ht="15.75" thickBot="1">
      <c r="A17" s="24">
        <v>6</v>
      </c>
      <c r="B17" s="69"/>
      <c r="C17" s="70">
        <f t="shared" si="1"/>
        <v>0</v>
      </c>
      <c r="D17" s="61"/>
      <c r="E17" s="62"/>
      <c r="F17" s="63" t="str">
        <f>IF(AND(Verantwortlicher!$M$5-E17&gt;=70,Verantwortlicher!$M$5-E17&lt;=100),"EV",IF(AND(Verantwortlicher!$M$5-E17&lt;70,Verantwortlicher!$M$5-E17&gt;=60),"V",IF(AND(Verantwortlicher!$M$5-E17&lt;60,Verantwortlicher!$M$5-E17&gt;=55),"S","--")))</f>
        <v>--</v>
      </c>
      <c r="G17" s="78" t="s">
        <v>54</v>
      </c>
      <c r="H17" s="72"/>
      <c r="I17" s="73"/>
      <c r="J17" s="73"/>
      <c r="K17" s="73"/>
      <c r="L17" s="73"/>
      <c r="M17" s="73"/>
      <c r="N17" s="73"/>
      <c r="O17" s="73"/>
      <c r="P17" s="73"/>
      <c r="Q17" s="73"/>
      <c r="R17" s="74"/>
      <c r="S17" s="93">
        <f t="shared" si="0"/>
        <v>0</v>
      </c>
      <c r="T17" s="75"/>
      <c r="U17" s="76"/>
      <c r="V17" s="146"/>
    </row>
    <row r="18" spans="1:22" ht="15.75" thickBot="1">
      <c r="A18" s="24">
        <v>7</v>
      </c>
      <c r="B18" s="69"/>
      <c r="C18" s="70">
        <f t="shared" si="1"/>
        <v>0</v>
      </c>
      <c r="D18" s="79"/>
      <c r="E18" s="62"/>
      <c r="F18" s="63" t="str">
        <f>IF(AND(Verantwortlicher!$M$5-E18&gt;=70,Verantwortlicher!$M$5-E18&lt;=100),"EV",IF(AND(Verantwortlicher!$M$5-E18&lt;70,Verantwortlicher!$M$5-E18&gt;=60),"V",IF(AND(Verantwortlicher!$M$5-E18&lt;60,Verantwortlicher!$M$5-E18&gt;=55),"S","--")))</f>
        <v>--</v>
      </c>
      <c r="G18" s="78"/>
      <c r="H18" s="72"/>
      <c r="I18" s="73"/>
      <c r="J18" s="73"/>
      <c r="K18" s="73"/>
      <c r="L18" s="73"/>
      <c r="M18" s="73"/>
      <c r="N18" s="73"/>
      <c r="O18" s="73"/>
      <c r="P18" s="73"/>
      <c r="Q18" s="73"/>
      <c r="R18" s="74"/>
      <c r="S18" s="93">
        <f t="shared" si="0"/>
        <v>0</v>
      </c>
      <c r="T18" s="75"/>
      <c r="U18" s="76"/>
      <c r="V18" s="146"/>
    </row>
    <row r="19" spans="1:22" ht="15.75" thickBot="1">
      <c r="A19" s="77">
        <v>8</v>
      </c>
      <c r="B19" s="69"/>
      <c r="C19" s="70">
        <f t="shared" si="1"/>
        <v>0</v>
      </c>
      <c r="D19" s="79"/>
      <c r="E19" s="62"/>
      <c r="F19" s="63" t="str">
        <f>IF(AND(Verantwortlicher!$M$5-E19&gt;=70,Verantwortlicher!$M$5-E19&lt;=100),"EV",IF(AND(Verantwortlicher!$M$5-E19&lt;70,Verantwortlicher!$M$5-E19&gt;=60),"V",IF(AND(Verantwortlicher!$M$5-E19&lt;60,Verantwortlicher!$M$5-E19&gt;=55),"S","--")))</f>
        <v>--</v>
      </c>
      <c r="G19" s="78" t="s">
        <v>54</v>
      </c>
      <c r="H19" s="72"/>
      <c r="I19" s="73"/>
      <c r="J19" s="73"/>
      <c r="K19" s="73"/>
      <c r="L19" s="73"/>
      <c r="M19" s="73"/>
      <c r="N19" s="73"/>
      <c r="O19" s="73"/>
      <c r="P19" s="73"/>
      <c r="Q19" s="73"/>
      <c r="R19" s="74"/>
      <c r="S19" s="93">
        <f t="shared" si="0"/>
        <v>0</v>
      </c>
      <c r="T19" s="75"/>
      <c r="U19" s="76"/>
      <c r="V19" s="146"/>
    </row>
    <row r="20" spans="1:22" ht="15.75" thickBot="1">
      <c r="A20" s="24">
        <v>9</v>
      </c>
      <c r="B20" s="69"/>
      <c r="C20" s="70">
        <f t="shared" si="1"/>
        <v>0</v>
      </c>
      <c r="D20" s="79"/>
      <c r="E20" s="62"/>
      <c r="F20" s="63" t="str">
        <f>IF(AND(Verantwortlicher!$M$5-E20&gt;=70,Verantwortlicher!$M$5-E20&lt;=100),"EV",IF(AND(Verantwortlicher!$M$5-E20&lt;70,Verantwortlicher!$M$5-E20&gt;=60),"V",IF(AND(Verantwortlicher!$M$5-E20&lt;60,Verantwortlicher!$M$5-E20&gt;=55),"S","--")))</f>
        <v>--</v>
      </c>
      <c r="G20" s="78" t="s">
        <v>54</v>
      </c>
      <c r="H20" s="72"/>
      <c r="I20" s="73"/>
      <c r="J20" s="73"/>
      <c r="K20" s="73"/>
      <c r="L20" s="73"/>
      <c r="M20" s="73"/>
      <c r="N20" s="73"/>
      <c r="O20" s="73"/>
      <c r="P20" s="73"/>
      <c r="Q20" s="73"/>
      <c r="R20" s="74"/>
      <c r="S20" s="93">
        <f t="shared" si="0"/>
        <v>0</v>
      </c>
      <c r="T20" s="75"/>
      <c r="U20" s="76"/>
      <c r="V20" s="146"/>
    </row>
    <row r="21" spans="1:22" ht="15.75" thickBot="1">
      <c r="A21" s="24">
        <v>10</v>
      </c>
      <c r="B21" s="69"/>
      <c r="C21" s="70">
        <f t="shared" si="1"/>
        <v>0</v>
      </c>
      <c r="D21" s="79"/>
      <c r="E21" s="62"/>
      <c r="F21" s="63" t="str">
        <f>IF(AND(Verantwortlicher!$M$5-E21&gt;=70,Verantwortlicher!$M$5-E21&lt;=100),"EV",IF(AND(Verantwortlicher!$M$5-E21&lt;70,Verantwortlicher!$M$5-E21&gt;=60),"V",IF(AND(Verantwortlicher!$M$5-E21&lt;60,Verantwortlicher!$M$5-E21&gt;=55),"S","--")))</f>
        <v>--</v>
      </c>
      <c r="G21" s="78" t="s">
        <v>54</v>
      </c>
      <c r="H21" s="72"/>
      <c r="I21" s="73"/>
      <c r="J21" s="73"/>
      <c r="K21" s="73"/>
      <c r="L21" s="73"/>
      <c r="M21" s="73"/>
      <c r="N21" s="73"/>
      <c r="O21" s="73"/>
      <c r="P21" s="73"/>
      <c r="Q21" s="73"/>
      <c r="R21" s="74"/>
      <c r="S21" s="93">
        <f t="shared" si="0"/>
        <v>0</v>
      </c>
      <c r="T21" s="75"/>
      <c r="U21" s="76"/>
      <c r="V21" s="146"/>
    </row>
    <row r="22" spans="1:22" ht="15.75" thickBot="1">
      <c r="A22" s="24">
        <v>11</v>
      </c>
      <c r="B22" s="69"/>
      <c r="C22" s="70">
        <f t="shared" si="1"/>
        <v>0</v>
      </c>
      <c r="D22" s="79"/>
      <c r="E22" s="62"/>
      <c r="F22" s="63" t="str">
        <f>IF(AND(Verantwortlicher!$M$5-E22&gt;=70,Verantwortlicher!$M$5-E22&lt;=100),"EV",IF(AND(Verantwortlicher!$M$5-E22&lt;70,Verantwortlicher!$M$5-E22&gt;=60),"V",IF(AND(Verantwortlicher!$M$5-E22&lt;60,Verantwortlicher!$M$5-E22&gt;=55),"S","--")))</f>
        <v>--</v>
      </c>
      <c r="G22" s="78" t="s">
        <v>54</v>
      </c>
      <c r="H22" s="72"/>
      <c r="I22" s="73"/>
      <c r="J22" s="73"/>
      <c r="K22" s="73"/>
      <c r="L22" s="73"/>
      <c r="M22" s="73"/>
      <c r="N22" s="73"/>
      <c r="O22" s="73"/>
      <c r="P22" s="73"/>
      <c r="Q22" s="73"/>
      <c r="R22" s="74"/>
      <c r="S22" s="93">
        <f t="shared" si="0"/>
        <v>0</v>
      </c>
      <c r="T22" s="75"/>
      <c r="U22" s="76"/>
      <c r="V22" s="146"/>
    </row>
    <row r="23" spans="1:22" ht="15.75" thickBot="1">
      <c r="A23" s="77">
        <v>12</v>
      </c>
      <c r="B23" s="80"/>
      <c r="C23" s="81">
        <f t="shared" si="1"/>
        <v>0</v>
      </c>
      <c r="D23" s="82"/>
      <c r="E23" s="62"/>
      <c r="F23" s="63" t="str">
        <f>IF(AND(Verantwortlicher!$M$5-E23&gt;=70,Verantwortlicher!$M$5-E23&lt;=100),"EV",IF(AND(Verantwortlicher!$M$5-E23&lt;70,Verantwortlicher!$M$5-E23&gt;=60),"V",IF(AND(Verantwortlicher!$M$5-E23&lt;60,Verantwortlicher!$M$5-E23&gt;=55),"S","--")))</f>
        <v>--</v>
      </c>
      <c r="G23" s="83" t="s">
        <v>54</v>
      </c>
      <c r="H23" s="84"/>
      <c r="I23" s="85"/>
      <c r="J23" s="85"/>
      <c r="K23" s="85"/>
      <c r="L23" s="85"/>
      <c r="M23" s="85"/>
      <c r="N23" s="85"/>
      <c r="O23" s="85"/>
      <c r="P23" s="85"/>
      <c r="Q23" s="85"/>
      <c r="R23" s="86"/>
      <c r="S23" s="93">
        <f t="shared" si="0"/>
        <v>0</v>
      </c>
      <c r="T23" s="87"/>
      <c r="U23" s="88"/>
      <c r="V23" s="146"/>
    </row>
    <row r="24" spans="1:19" ht="15.75" thickBot="1">
      <c r="A24" s="1"/>
      <c r="B24" s="180"/>
      <c r="C24" s="180"/>
      <c r="D24" s="180"/>
      <c r="E24" s="180"/>
      <c r="F24" s="180"/>
      <c r="G24" s="180"/>
      <c r="H24" s="180"/>
      <c r="I24" s="180"/>
      <c r="J24" s="180"/>
      <c r="K24" s="180"/>
      <c r="L24" s="180"/>
      <c r="M24" s="180"/>
      <c r="N24" s="180"/>
      <c r="O24" s="180"/>
      <c r="P24" s="180"/>
      <c r="Q24" s="180"/>
      <c r="R24" s="180"/>
      <c r="S24" s="180"/>
    </row>
    <row r="25" spans="1:21" ht="15">
      <c r="A25" s="6"/>
      <c r="B25" s="181" t="str">
        <f>Verantwortlicher!A20</f>
        <v>Resultatmeldungen bis spätestens 7. Juli 2024</v>
      </c>
      <c r="C25" s="182"/>
      <c r="D25" s="182"/>
      <c r="E25" s="182"/>
      <c r="F25" s="182"/>
      <c r="G25" s="182"/>
      <c r="H25" s="182"/>
      <c r="I25" s="182"/>
      <c r="J25" s="182"/>
      <c r="K25" s="182"/>
      <c r="L25" s="182"/>
      <c r="M25" s="182"/>
      <c r="N25" s="182"/>
      <c r="O25" s="182"/>
      <c r="P25" s="182"/>
      <c r="Q25" s="182"/>
      <c r="R25" s="182"/>
      <c r="S25" s="182"/>
      <c r="T25" s="182"/>
      <c r="U25" s="183"/>
    </row>
    <row r="26" spans="1:21" ht="15">
      <c r="A26" s="6"/>
      <c r="B26" s="184" t="s">
        <v>56</v>
      </c>
      <c r="C26" s="185"/>
      <c r="D26" s="185"/>
      <c r="E26" s="185"/>
      <c r="F26" s="185"/>
      <c r="G26" s="185"/>
      <c r="H26" s="185"/>
      <c r="I26" s="185"/>
      <c r="J26" s="185"/>
      <c r="K26" s="185"/>
      <c r="L26" s="185"/>
      <c r="M26" s="185"/>
      <c r="N26" s="185"/>
      <c r="O26" s="185"/>
      <c r="P26" s="185"/>
      <c r="Q26" s="185"/>
      <c r="R26" s="185"/>
      <c r="S26" s="185"/>
      <c r="T26" s="185"/>
      <c r="U26" s="186"/>
    </row>
    <row r="27" spans="1:21" ht="15.75" thickBot="1">
      <c r="A27" s="6"/>
      <c r="B27" s="187" t="s">
        <v>35</v>
      </c>
      <c r="C27" s="188"/>
      <c r="D27" s="188"/>
      <c r="E27" s="188"/>
      <c r="F27" s="188"/>
      <c r="G27" s="188"/>
      <c r="H27" s="188"/>
      <c r="I27" s="188"/>
      <c r="J27" s="188"/>
      <c r="K27" s="188"/>
      <c r="L27" s="188"/>
      <c r="M27" s="188"/>
      <c r="N27" s="188"/>
      <c r="O27" s="188"/>
      <c r="P27" s="188"/>
      <c r="Q27" s="188"/>
      <c r="R27" s="188"/>
      <c r="S27" s="188"/>
      <c r="T27" s="188"/>
      <c r="U27" s="189"/>
    </row>
    <row r="28" ht="15"/>
  </sheetData>
  <sheetProtection selectLockedCells="1"/>
  <mergeCells count="15">
    <mergeCell ref="B25:U25"/>
    <mergeCell ref="B26:U26"/>
    <mergeCell ref="B27:U27"/>
    <mergeCell ref="D1:S1"/>
    <mergeCell ref="K2:Q2"/>
    <mergeCell ref="B6:C6"/>
    <mergeCell ref="H6:U6"/>
    <mergeCell ref="D6:G6"/>
    <mergeCell ref="B8:E10"/>
    <mergeCell ref="F8:G8"/>
    <mergeCell ref="F9:G9"/>
    <mergeCell ref="H9:R9"/>
    <mergeCell ref="T9:U10"/>
    <mergeCell ref="H10:R10"/>
    <mergeCell ref="B24:S24"/>
  </mergeCells>
  <conditionalFormatting sqref="S12:S23">
    <cfRule type="expression" priority="1" dxfId="0">
      <formula>SUM(H12:R12)&lt;&gt;10</formula>
    </cfRule>
  </conditionalFormatting>
  <hyperlinks>
    <hyperlink ref="K2" r:id="rId1" display="toni_haller@sunrise.ch"/>
  </hyperlinks>
  <printOptions/>
  <pageMargins left="0.7" right="0.7" top="0.787401575" bottom="0.787401575" header="0.3" footer="0.3"/>
  <pageSetup fitToHeight="1" fitToWidth="1" horizontalDpi="600" verticalDpi="600" orientation="landscape" paperSize="9" scale="99"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V28"/>
  <sheetViews>
    <sheetView showGridLines="0" showRowColHeaders="0" zoomScalePageLayoutView="0" workbookViewId="0" topLeftCell="A5">
      <selection activeCell="J12" sqref="J12"/>
    </sheetView>
  </sheetViews>
  <sheetFormatPr defaultColWidth="0" defaultRowHeight="15" customHeight="1" zeroHeight="1"/>
  <cols>
    <col min="1" max="1" width="2.8515625" style="24" customWidth="1"/>
    <col min="2" max="2" width="8.421875" style="5" customWidth="1"/>
    <col min="3" max="3" width="9.00390625" style="5" customWidth="1"/>
    <col min="4" max="4" width="24.140625" style="5" customWidth="1"/>
    <col min="5" max="5" width="7.140625" style="5" customWidth="1"/>
    <col min="6" max="6" width="6.00390625" style="5" customWidth="1"/>
    <col min="7" max="7" width="4.7109375" style="5" customWidth="1"/>
    <col min="8" max="8" width="5.57421875" style="5" customWidth="1"/>
    <col min="9" max="9" width="4.7109375" style="5" customWidth="1"/>
    <col min="10" max="11" width="4.57421875" style="5" customWidth="1"/>
    <col min="12" max="22" width="4.7109375" style="5" customWidth="1"/>
    <col min="23" max="23" width="7.7109375" style="5" hidden="1" customWidth="1"/>
    <col min="24" max="24" width="3.57421875" style="5" hidden="1" customWidth="1"/>
    <col min="25" max="27" width="11.421875" style="5" hidden="1" customWidth="1"/>
    <col min="28" max="16384" width="11.421875" style="5" hidden="1" customWidth="1"/>
  </cols>
  <sheetData>
    <row r="1" spans="2:21" ht="23.25">
      <c r="B1" s="1"/>
      <c r="C1" s="46"/>
      <c r="D1" s="199" t="s">
        <v>0</v>
      </c>
      <c r="E1" s="199"/>
      <c r="F1" s="199"/>
      <c r="G1" s="199"/>
      <c r="H1" s="199"/>
      <c r="I1" s="199"/>
      <c r="J1" s="199"/>
      <c r="K1" s="199"/>
      <c r="L1" s="199"/>
      <c r="M1" s="199"/>
      <c r="N1" s="199"/>
      <c r="O1" s="199"/>
      <c r="P1" s="199"/>
      <c r="Q1" s="199"/>
      <c r="R1" s="199"/>
      <c r="S1" s="199"/>
      <c r="T1" s="199"/>
      <c r="U1" s="199"/>
    </row>
    <row r="2" spans="2:21" ht="15">
      <c r="B2" s="6"/>
      <c r="C2" s="1"/>
      <c r="D2" s="148" t="s">
        <v>55</v>
      </c>
      <c r="E2" s="148"/>
      <c r="F2" s="148"/>
      <c r="G2" s="148"/>
      <c r="H2" s="148"/>
      <c r="I2" s="148"/>
      <c r="J2" s="1"/>
      <c r="K2" s="147"/>
      <c r="L2" s="201" t="s">
        <v>58</v>
      </c>
      <c r="M2" s="201"/>
      <c r="N2" s="201"/>
      <c r="O2" s="201"/>
      <c r="P2" s="201"/>
      <c r="Q2" s="201"/>
      <c r="R2" s="201"/>
      <c r="S2" s="1"/>
      <c r="T2" s="1"/>
      <c r="U2" s="1"/>
    </row>
    <row r="3" spans="2:21" ht="15">
      <c r="B3" s="9"/>
      <c r="C3" s="46"/>
      <c r="D3" s="6"/>
      <c r="E3" s="1"/>
      <c r="F3" s="1"/>
      <c r="G3" s="1"/>
      <c r="H3" s="1"/>
      <c r="I3" s="1"/>
      <c r="J3" s="1"/>
      <c r="K3" s="1"/>
      <c r="L3" s="1"/>
      <c r="M3" s="1"/>
      <c r="N3" s="1"/>
      <c r="O3" s="1"/>
      <c r="P3" s="1"/>
      <c r="Q3" s="1"/>
      <c r="R3" s="1"/>
      <c r="S3" s="1"/>
      <c r="T3" s="1"/>
      <c r="U3" s="1"/>
    </row>
    <row r="4" spans="2:21" ht="23.25">
      <c r="B4" s="1"/>
      <c r="C4" s="1"/>
      <c r="D4" s="47" t="s">
        <v>36</v>
      </c>
      <c r="E4" s="1"/>
      <c r="F4" s="1"/>
      <c r="G4" s="1"/>
      <c r="H4" s="1"/>
      <c r="I4" s="1"/>
      <c r="J4" s="1"/>
      <c r="K4" s="1"/>
      <c r="L4" s="1"/>
      <c r="M4" s="1"/>
      <c r="N4" s="1"/>
      <c r="O4" s="1"/>
      <c r="P4" s="1"/>
      <c r="Q4" s="1"/>
      <c r="R4" s="1"/>
      <c r="S4" s="1"/>
      <c r="T4" s="1"/>
      <c r="U4" s="1"/>
    </row>
    <row r="5" spans="2:21" ht="15">
      <c r="B5" s="1"/>
      <c r="C5" s="1"/>
      <c r="D5" s="1"/>
      <c r="E5" s="1"/>
      <c r="F5" s="1"/>
      <c r="G5" s="1"/>
      <c r="H5" s="1"/>
      <c r="I5" s="1"/>
      <c r="J5" s="1"/>
      <c r="K5" s="1"/>
      <c r="L5" s="1"/>
      <c r="M5" s="1"/>
      <c r="N5" s="1"/>
      <c r="O5" s="1"/>
      <c r="P5" s="1"/>
      <c r="Q5" s="1"/>
      <c r="R5" s="1"/>
      <c r="S5" s="1"/>
      <c r="T5" s="1"/>
      <c r="U5" s="1"/>
    </row>
    <row r="6" spans="1:21" s="29" customFormat="1" ht="21">
      <c r="A6" s="24"/>
      <c r="B6" s="153" t="s">
        <v>3</v>
      </c>
      <c r="C6" s="153"/>
      <c r="D6" s="195"/>
      <c r="E6" s="195"/>
      <c r="F6" s="195"/>
      <c r="G6" s="195"/>
      <c r="H6" s="195"/>
      <c r="I6" s="195"/>
      <c r="J6" s="48"/>
      <c r="K6" s="48"/>
      <c r="L6" s="48"/>
      <c r="M6" s="48"/>
      <c r="N6" s="48"/>
      <c r="O6" s="48"/>
      <c r="P6" s="48"/>
      <c r="Q6" s="48"/>
      <c r="R6" s="48"/>
      <c r="S6" s="48"/>
      <c r="T6" s="48"/>
      <c r="U6" s="48"/>
    </row>
    <row r="7" spans="2:21" ht="9" customHeight="1" thickBot="1">
      <c r="B7" s="155"/>
      <c r="C7" s="155"/>
      <c r="D7" s="200"/>
      <c r="E7" s="200"/>
      <c r="F7" s="200"/>
      <c r="G7" s="200"/>
      <c r="H7" s="200"/>
      <c r="I7" s="200"/>
      <c r="J7" s="48"/>
      <c r="K7" s="48"/>
      <c r="L7" s="48"/>
      <c r="M7" s="48"/>
      <c r="N7" s="48"/>
      <c r="O7" s="48"/>
      <c r="P7" s="48"/>
      <c r="Q7" s="48"/>
      <c r="R7" s="48"/>
      <c r="S7" s="48"/>
      <c r="T7" s="48"/>
      <c r="U7" s="48"/>
    </row>
    <row r="8" spans="2:21" ht="15.75" thickBot="1">
      <c r="B8" s="202" t="s">
        <v>11</v>
      </c>
      <c r="C8" s="203"/>
      <c r="D8" s="204"/>
      <c r="E8" s="210" t="s">
        <v>37</v>
      </c>
      <c r="F8" s="211"/>
      <c r="G8" s="211"/>
      <c r="H8" s="211"/>
      <c r="I8" s="211"/>
      <c r="J8" s="48"/>
      <c r="K8" s="48"/>
      <c r="L8" s="48"/>
      <c r="M8" s="48"/>
      <c r="N8" s="48"/>
      <c r="O8" s="48"/>
      <c r="P8" s="48"/>
      <c r="Q8" s="48"/>
      <c r="R8" s="48"/>
      <c r="S8" s="48"/>
      <c r="T8" s="48"/>
      <c r="U8" s="48"/>
    </row>
    <row r="9" spans="2:21" ht="15" customHeight="1">
      <c r="B9" s="205"/>
      <c r="C9" s="196"/>
      <c r="D9" s="206"/>
      <c r="E9" s="212"/>
      <c r="F9" s="213"/>
      <c r="G9" s="213"/>
      <c r="H9" s="213"/>
      <c r="I9" s="213"/>
      <c r="J9" s="171" t="s">
        <v>12</v>
      </c>
      <c r="K9" s="171"/>
      <c r="L9" s="171"/>
      <c r="M9" s="171"/>
      <c r="N9" s="171"/>
      <c r="O9" s="171"/>
      <c r="P9" s="171"/>
      <c r="Q9" s="171"/>
      <c r="R9" s="171"/>
      <c r="S9" s="171"/>
      <c r="T9" s="172"/>
      <c r="U9" s="89"/>
    </row>
    <row r="10" spans="2:21" ht="31.5" customHeight="1" thickBot="1">
      <c r="B10" s="207"/>
      <c r="C10" s="208"/>
      <c r="D10" s="209"/>
      <c r="E10" s="214"/>
      <c r="F10" s="215"/>
      <c r="G10" s="215"/>
      <c r="H10" s="215"/>
      <c r="I10" s="215"/>
      <c r="J10" s="178" t="s">
        <v>38</v>
      </c>
      <c r="K10" s="178"/>
      <c r="L10" s="178"/>
      <c r="M10" s="178"/>
      <c r="N10" s="178"/>
      <c r="O10" s="178"/>
      <c r="P10" s="178"/>
      <c r="Q10" s="178"/>
      <c r="R10" s="178"/>
      <c r="S10" s="178"/>
      <c r="T10" s="179"/>
      <c r="U10" s="1"/>
    </row>
    <row r="11" spans="1:22" s="58" customFormat="1" ht="26.25" thickBot="1">
      <c r="A11" s="24"/>
      <c r="B11" s="50" t="s">
        <v>15</v>
      </c>
      <c r="C11" s="51" t="s">
        <v>16</v>
      </c>
      <c r="D11" s="52" t="s">
        <v>17</v>
      </c>
      <c r="E11" s="53" t="s">
        <v>39</v>
      </c>
      <c r="F11" s="53" t="s">
        <v>19</v>
      </c>
      <c r="G11" s="53" t="s">
        <v>40</v>
      </c>
      <c r="H11" s="53" t="s">
        <v>41</v>
      </c>
      <c r="I11" s="53" t="s">
        <v>42</v>
      </c>
      <c r="J11" s="54" t="s">
        <v>21</v>
      </c>
      <c r="K11" s="55" t="s">
        <v>22</v>
      </c>
      <c r="L11" s="55" t="s">
        <v>23</v>
      </c>
      <c r="M11" s="55" t="s">
        <v>24</v>
      </c>
      <c r="N11" s="55" t="s">
        <v>25</v>
      </c>
      <c r="O11" s="55" t="s">
        <v>26</v>
      </c>
      <c r="P11" s="55" t="s">
        <v>27</v>
      </c>
      <c r="Q11" s="55" t="s">
        <v>28</v>
      </c>
      <c r="R11" s="55" t="s">
        <v>29</v>
      </c>
      <c r="S11" s="55" t="s">
        <v>30</v>
      </c>
      <c r="T11" s="56" t="s">
        <v>31</v>
      </c>
      <c r="U11" s="57" t="s">
        <v>32</v>
      </c>
      <c r="V11" s="35"/>
    </row>
    <row r="12" spans="1:22" ht="15.75" thickBot="1">
      <c r="A12" s="24">
        <v>1</v>
      </c>
      <c r="B12" s="59"/>
      <c r="C12" s="60">
        <f>IF(B12&gt;0,B12+4,0)</f>
        <v>0</v>
      </c>
      <c r="D12" s="90"/>
      <c r="E12" s="91"/>
      <c r="F12" s="145"/>
      <c r="G12" s="78" t="s">
        <v>54</v>
      </c>
      <c r="H12" s="64"/>
      <c r="I12" s="92"/>
      <c r="J12" s="65"/>
      <c r="K12" s="66"/>
      <c r="L12" s="66"/>
      <c r="M12" s="66"/>
      <c r="N12" s="66"/>
      <c r="O12" s="66"/>
      <c r="P12" s="66"/>
      <c r="Q12" s="66"/>
      <c r="R12" s="66"/>
      <c r="S12" s="66"/>
      <c r="T12" s="67"/>
      <c r="U12" s="93">
        <f aca="true" t="shared" si="0" ref="U12:U23">(J12*10)+(K12*9)+(L12*8)+(M12*7)+(N12*6)+(O12*5)+(P12*4)+(Q12*3)+(R12*2)+(S12*1)</f>
        <v>0</v>
      </c>
      <c r="V12" s="35"/>
    </row>
    <row r="13" spans="1:22" ht="15.75" thickBot="1">
      <c r="A13" s="24">
        <v>2</v>
      </c>
      <c r="B13" s="69"/>
      <c r="C13" s="60">
        <f aca="true" t="shared" si="1" ref="C13:C23">IF(B13&gt;0,B13+4,0)</f>
        <v>0</v>
      </c>
      <c r="D13" s="90"/>
      <c r="E13" s="91"/>
      <c r="F13" s="145" t="str">
        <f>IF(AND(Verantwortlicher!$M$5-E13&gt;=70,Verantwortlicher!$M$5-E13&lt;=100),"EV",IF(AND(Verantwortlicher!$M$5-E13&lt;70,Verantwortlicher!$M$5-E13&gt;=60),"V",IF(AND(Verantwortlicher!$M$5-E13&lt;60,Verantwortlicher!$M$5-E13&gt;=55),"S","--")))</f>
        <v>--</v>
      </c>
      <c r="G13" s="78" t="s">
        <v>54</v>
      </c>
      <c r="H13" s="71"/>
      <c r="I13" s="78"/>
      <c r="J13" s="72"/>
      <c r="K13" s="73"/>
      <c r="L13" s="73"/>
      <c r="M13" s="73"/>
      <c r="N13" s="73"/>
      <c r="O13" s="73"/>
      <c r="P13" s="73"/>
      <c r="Q13" s="73"/>
      <c r="R13" s="73"/>
      <c r="S13" s="73"/>
      <c r="T13" s="74"/>
      <c r="U13" s="93">
        <f t="shared" si="0"/>
        <v>0</v>
      </c>
      <c r="V13" s="35"/>
    </row>
    <row r="14" spans="1:22" ht="15.75" thickBot="1">
      <c r="A14" s="24">
        <v>3</v>
      </c>
      <c r="B14" s="69"/>
      <c r="C14" s="60">
        <f t="shared" si="1"/>
        <v>0</v>
      </c>
      <c r="D14" s="90"/>
      <c r="E14" s="91"/>
      <c r="F14" s="145" t="str">
        <f>IF(AND(Verantwortlicher!$M$5-E14&gt;=70,Verantwortlicher!$M$5-E14&lt;=100),"EV",IF(AND(Verantwortlicher!$M$5-E14&lt;70,Verantwortlicher!$M$5-E14&gt;=60),"V",IF(AND(Verantwortlicher!$M$5-E14&lt;60,Verantwortlicher!$M$5-E14&gt;=55),"S","--")))</f>
        <v>--</v>
      </c>
      <c r="G14" s="78" t="s">
        <v>54</v>
      </c>
      <c r="H14" s="78"/>
      <c r="I14" s="78"/>
      <c r="J14" s="72"/>
      <c r="K14" s="73"/>
      <c r="L14" s="73"/>
      <c r="M14" s="73"/>
      <c r="N14" s="73"/>
      <c r="O14" s="73"/>
      <c r="P14" s="73"/>
      <c r="Q14" s="73"/>
      <c r="R14" s="73"/>
      <c r="S14" s="73"/>
      <c r="T14" s="74"/>
      <c r="U14" s="93">
        <f t="shared" si="0"/>
        <v>0</v>
      </c>
      <c r="V14" s="35"/>
    </row>
    <row r="15" spans="1:22" ht="15.75" thickBot="1">
      <c r="A15" s="24">
        <v>4</v>
      </c>
      <c r="B15" s="69"/>
      <c r="C15" s="60">
        <f t="shared" si="1"/>
        <v>0</v>
      </c>
      <c r="D15" s="90"/>
      <c r="E15" s="91"/>
      <c r="F15" s="145" t="str">
        <f>IF(AND(Verantwortlicher!$M$5-E15&gt;=70,Verantwortlicher!$M$5-E15&lt;=100),"EV",IF(AND(Verantwortlicher!$M$5-E15&lt;70,Verantwortlicher!$M$5-E15&gt;=60),"V",IF(AND(Verantwortlicher!$M$5-E15&lt;60,Verantwortlicher!$M$5-E15&gt;=55),"S","--")))</f>
        <v>--</v>
      </c>
      <c r="G15" s="78" t="s">
        <v>54</v>
      </c>
      <c r="H15" s="78"/>
      <c r="I15" s="78"/>
      <c r="J15" s="72"/>
      <c r="K15" s="73"/>
      <c r="L15" s="73"/>
      <c r="M15" s="73"/>
      <c r="N15" s="73"/>
      <c r="O15" s="73"/>
      <c r="P15" s="73"/>
      <c r="Q15" s="73"/>
      <c r="R15" s="73"/>
      <c r="S15" s="73"/>
      <c r="T15" s="74"/>
      <c r="U15" s="93">
        <f t="shared" si="0"/>
        <v>0</v>
      </c>
      <c r="V15" s="35"/>
    </row>
    <row r="16" spans="1:22" ht="15.75" thickBot="1">
      <c r="A16" s="24">
        <v>5</v>
      </c>
      <c r="B16" s="69"/>
      <c r="C16" s="60">
        <f t="shared" si="1"/>
        <v>0</v>
      </c>
      <c r="D16" s="90"/>
      <c r="E16" s="91"/>
      <c r="F16" s="145" t="str">
        <f>IF(AND(Verantwortlicher!$M$5-E16&gt;=70,Verantwortlicher!$M$5-E16&lt;=100),"EV",IF(AND(Verantwortlicher!$M$5-E16&lt;70,Verantwortlicher!$M$5-E16&gt;=60),"V",IF(AND(Verantwortlicher!$M$5-E16&lt;60,Verantwortlicher!$M$5-E16&gt;=55),"S","--")))</f>
        <v>--</v>
      </c>
      <c r="G16" s="78" t="s">
        <v>54</v>
      </c>
      <c r="H16" s="78"/>
      <c r="I16" s="78"/>
      <c r="J16" s="72"/>
      <c r="K16" s="73"/>
      <c r="L16" s="73"/>
      <c r="M16" s="73"/>
      <c r="N16" s="73"/>
      <c r="O16" s="73"/>
      <c r="P16" s="73"/>
      <c r="Q16" s="73"/>
      <c r="R16" s="73"/>
      <c r="S16" s="73"/>
      <c r="T16" s="74"/>
      <c r="U16" s="93">
        <f t="shared" si="0"/>
        <v>0</v>
      </c>
      <c r="V16" s="35"/>
    </row>
    <row r="17" spans="1:22" ht="15.75" thickBot="1">
      <c r="A17" s="24">
        <v>6</v>
      </c>
      <c r="B17" s="69"/>
      <c r="C17" s="60">
        <f t="shared" si="1"/>
        <v>0</v>
      </c>
      <c r="D17" s="90"/>
      <c r="E17" s="91"/>
      <c r="F17" s="145" t="str">
        <f>IF(AND(Verantwortlicher!$M$5-E17&gt;=70,Verantwortlicher!$M$5-E17&lt;=100),"EV",IF(AND(Verantwortlicher!$M$5-E17&lt;70,Verantwortlicher!$M$5-E17&gt;=60),"V",IF(AND(Verantwortlicher!$M$5-E17&lt;60,Verantwortlicher!$M$5-E17&gt;=55),"S","--")))</f>
        <v>--</v>
      </c>
      <c r="G17" s="78" t="s">
        <v>54</v>
      </c>
      <c r="H17" s="78"/>
      <c r="I17" s="78"/>
      <c r="J17" s="72"/>
      <c r="K17" s="73"/>
      <c r="L17" s="73"/>
      <c r="M17" s="73"/>
      <c r="N17" s="73"/>
      <c r="O17" s="73"/>
      <c r="P17" s="73"/>
      <c r="Q17" s="73"/>
      <c r="R17" s="73"/>
      <c r="S17" s="73"/>
      <c r="T17" s="74"/>
      <c r="U17" s="93">
        <f t="shared" si="0"/>
        <v>0</v>
      </c>
      <c r="V17" s="35"/>
    </row>
    <row r="18" spans="1:22" ht="15.75" thickBot="1">
      <c r="A18" s="24">
        <v>7</v>
      </c>
      <c r="B18" s="69"/>
      <c r="C18" s="60">
        <f t="shared" si="1"/>
        <v>0</v>
      </c>
      <c r="D18" s="90"/>
      <c r="E18" s="91"/>
      <c r="F18" s="145" t="str">
        <f>IF(AND(Verantwortlicher!$M$5-E18&gt;=70,Verantwortlicher!$M$5-E18&lt;=100),"EV",IF(AND(Verantwortlicher!$M$5-E18&lt;70,Verantwortlicher!$M$5-E18&gt;=60),"V",IF(AND(Verantwortlicher!$M$5-E18&lt;60,Verantwortlicher!$M$5-E18&gt;=55),"S","--")))</f>
        <v>--</v>
      </c>
      <c r="G18" s="78" t="s">
        <v>54</v>
      </c>
      <c r="H18" s="78"/>
      <c r="I18" s="78"/>
      <c r="J18" s="72"/>
      <c r="K18" s="73"/>
      <c r="L18" s="73"/>
      <c r="M18" s="73"/>
      <c r="N18" s="73"/>
      <c r="O18" s="73"/>
      <c r="P18" s="73"/>
      <c r="Q18" s="73"/>
      <c r="R18" s="73"/>
      <c r="S18" s="73"/>
      <c r="T18" s="74"/>
      <c r="U18" s="93">
        <f t="shared" si="0"/>
        <v>0</v>
      </c>
      <c r="V18" s="35"/>
    </row>
    <row r="19" spans="1:22" ht="15.75" thickBot="1">
      <c r="A19" s="24">
        <v>8</v>
      </c>
      <c r="B19" s="69"/>
      <c r="C19" s="60">
        <f t="shared" si="1"/>
        <v>0</v>
      </c>
      <c r="D19" s="90"/>
      <c r="E19" s="91"/>
      <c r="F19" s="145" t="str">
        <f>IF(AND(Verantwortlicher!$M$5-E19&gt;=70,Verantwortlicher!$M$5-E19&lt;=100),"EV",IF(AND(Verantwortlicher!$M$5-E19&lt;70,Verantwortlicher!$M$5-E19&gt;=60),"V",IF(AND(Verantwortlicher!$M$5-E19&lt;60,Verantwortlicher!$M$5-E19&gt;=55),"S","--")))</f>
        <v>--</v>
      </c>
      <c r="G19" s="78" t="s">
        <v>54</v>
      </c>
      <c r="H19" s="78"/>
      <c r="I19" s="78"/>
      <c r="J19" s="72"/>
      <c r="K19" s="73"/>
      <c r="L19" s="73"/>
      <c r="M19" s="73"/>
      <c r="N19" s="73"/>
      <c r="O19" s="73"/>
      <c r="P19" s="73"/>
      <c r="Q19" s="73"/>
      <c r="R19" s="73"/>
      <c r="S19" s="73"/>
      <c r="T19" s="74"/>
      <c r="U19" s="93">
        <f t="shared" si="0"/>
        <v>0</v>
      </c>
      <c r="V19" s="35"/>
    </row>
    <row r="20" spans="1:22" ht="15.75" thickBot="1">
      <c r="A20" s="24">
        <v>9</v>
      </c>
      <c r="B20" s="69"/>
      <c r="C20" s="60">
        <f t="shared" si="1"/>
        <v>0</v>
      </c>
      <c r="D20" s="90"/>
      <c r="E20" s="91"/>
      <c r="F20" s="145" t="str">
        <f>IF(AND(Verantwortlicher!$M$5-E20&gt;=70,Verantwortlicher!$M$5-E20&lt;=100),"EV",IF(AND(Verantwortlicher!$M$5-E20&lt;70,Verantwortlicher!$M$5-E20&gt;=60),"V",IF(AND(Verantwortlicher!$M$5-E20&lt;60,Verantwortlicher!$M$5-E20&gt;=55),"S","--")))</f>
        <v>--</v>
      </c>
      <c r="G20" s="78" t="s">
        <v>54</v>
      </c>
      <c r="H20" s="78"/>
      <c r="I20" s="78"/>
      <c r="J20" s="72"/>
      <c r="K20" s="73"/>
      <c r="L20" s="73"/>
      <c r="M20" s="73"/>
      <c r="N20" s="73"/>
      <c r="O20" s="73"/>
      <c r="P20" s="73"/>
      <c r="Q20" s="73"/>
      <c r="R20" s="73"/>
      <c r="S20" s="73"/>
      <c r="T20" s="74"/>
      <c r="U20" s="93">
        <f t="shared" si="0"/>
        <v>0</v>
      </c>
      <c r="V20" s="35"/>
    </row>
    <row r="21" spans="1:22" ht="15.75" thickBot="1">
      <c r="A21" s="24">
        <v>10</v>
      </c>
      <c r="B21" s="69"/>
      <c r="C21" s="60">
        <f t="shared" si="1"/>
        <v>0</v>
      </c>
      <c r="D21" s="90"/>
      <c r="E21" s="91"/>
      <c r="F21" s="145" t="str">
        <f>IF(AND(Verantwortlicher!$M$5-E21&gt;=70,Verantwortlicher!$M$5-E21&lt;=100),"EV",IF(AND(Verantwortlicher!$M$5-E21&lt;70,Verantwortlicher!$M$5-E21&gt;=60),"V",IF(AND(Verantwortlicher!$M$5-E21&lt;60,Verantwortlicher!$M$5-E21&gt;=55),"S","--")))</f>
        <v>--</v>
      </c>
      <c r="G21" s="78" t="s">
        <v>54</v>
      </c>
      <c r="H21" s="78"/>
      <c r="I21" s="78"/>
      <c r="J21" s="72"/>
      <c r="K21" s="73"/>
      <c r="L21" s="73"/>
      <c r="M21" s="73"/>
      <c r="N21" s="73"/>
      <c r="O21" s="73"/>
      <c r="P21" s="73"/>
      <c r="Q21" s="73"/>
      <c r="R21" s="73"/>
      <c r="S21" s="73"/>
      <c r="T21" s="74"/>
      <c r="U21" s="93">
        <f t="shared" si="0"/>
        <v>0</v>
      </c>
      <c r="V21" s="35"/>
    </row>
    <row r="22" spans="1:22" ht="15.75" thickBot="1">
      <c r="A22" s="24">
        <v>11</v>
      </c>
      <c r="B22" s="69"/>
      <c r="C22" s="60">
        <f t="shared" si="1"/>
        <v>0</v>
      </c>
      <c r="D22" s="90"/>
      <c r="E22" s="91"/>
      <c r="F22" s="145" t="str">
        <f>IF(AND(Verantwortlicher!$M$5-E22&gt;=70,Verantwortlicher!$M$5-E22&lt;=100),"EV",IF(AND(Verantwortlicher!$M$5-E22&lt;70,Verantwortlicher!$M$5-E22&gt;=60),"V",IF(AND(Verantwortlicher!$M$5-E22&lt;60,Verantwortlicher!$M$5-E22&gt;=55),"S","--")))</f>
        <v>--</v>
      </c>
      <c r="G22" s="78" t="s">
        <v>54</v>
      </c>
      <c r="H22" s="78"/>
      <c r="I22" s="78"/>
      <c r="J22" s="72"/>
      <c r="K22" s="73"/>
      <c r="L22" s="73"/>
      <c r="M22" s="73"/>
      <c r="N22" s="73"/>
      <c r="O22" s="73"/>
      <c r="P22" s="73"/>
      <c r="Q22" s="73"/>
      <c r="R22" s="73"/>
      <c r="S22" s="73"/>
      <c r="T22" s="74"/>
      <c r="U22" s="93">
        <f t="shared" si="0"/>
        <v>0</v>
      </c>
      <c r="V22" s="35"/>
    </row>
    <row r="23" spans="1:22" ht="15.75" thickBot="1">
      <c r="A23" s="24">
        <v>12</v>
      </c>
      <c r="B23" s="80"/>
      <c r="C23" s="60">
        <f t="shared" si="1"/>
        <v>0</v>
      </c>
      <c r="D23" s="90"/>
      <c r="E23" s="91"/>
      <c r="F23" s="145" t="str">
        <f>IF(AND(Verantwortlicher!$M$5-E23&gt;=70,Verantwortlicher!$M$5-E23&lt;=100),"EV",IF(AND(Verantwortlicher!$M$5-E23&lt;70,Verantwortlicher!$M$5-E23&gt;=60),"V",IF(AND(Verantwortlicher!$M$5-E23&lt;60,Verantwortlicher!$M$5-E23&gt;=55),"S","--")))</f>
        <v>--</v>
      </c>
      <c r="G23" s="83" t="s">
        <v>54</v>
      </c>
      <c r="H23" s="83"/>
      <c r="I23" s="83"/>
      <c r="J23" s="84"/>
      <c r="K23" s="85"/>
      <c r="L23" s="85"/>
      <c r="M23" s="85"/>
      <c r="N23" s="85"/>
      <c r="O23" s="85"/>
      <c r="P23" s="85"/>
      <c r="Q23" s="85"/>
      <c r="R23" s="85"/>
      <c r="S23" s="85"/>
      <c r="T23" s="86"/>
      <c r="U23" s="93">
        <f t="shared" si="0"/>
        <v>0</v>
      </c>
      <c r="V23" s="35"/>
    </row>
    <row r="24" spans="2:22" ht="15">
      <c r="B24" s="180" t="s">
        <v>43</v>
      </c>
      <c r="C24" s="180"/>
      <c r="D24" s="180"/>
      <c r="E24" s="180"/>
      <c r="F24" s="180"/>
      <c r="G24" s="180"/>
      <c r="H24" s="180"/>
      <c r="I24" s="180"/>
      <c r="J24" s="180"/>
      <c r="K24" s="180"/>
      <c r="L24" s="180"/>
      <c r="M24" s="180"/>
      <c r="N24" s="180"/>
      <c r="O24" s="180"/>
      <c r="P24" s="180"/>
      <c r="Q24" s="180"/>
      <c r="R24" s="180"/>
      <c r="S24" s="180"/>
      <c r="T24" s="180"/>
      <c r="U24" s="216"/>
      <c r="V24" s="35"/>
    </row>
    <row r="25" spans="2:21" ht="15.75" thickBot="1">
      <c r="B25" s="1"/>
      <c r="C25" s="1"/>
      <c r="D25" s="1"/>
      <c r="E25" s="1"/>
      <c r="F25" s="1"/>
      <c r="G25" s="1"/>
      <c r="H25" s="1"/>
      <c r="I25" s="1"/>
      <c r="J25" s="1"/>
      <c r="K25" s="1"/>
      <c r="L25" s="1"/>
      <c r="M25" s="1"/>
      <c r="N25" s="1"/>
      <c r="O25" s="1"/>
      <c r="P25" s="1"/>
      <c r="Q25" s="1"/>
      <c r="R25" s="1"/>
      <c r="S25" s="1"/>
      <c r="T25" s="1"/>
      <c r="U25" s="1"/>
    </row>
    <row r="26" spans="2:21" ht="15">
      <c r="B26" s="181" t="str">
        <f>Verantwortlicher!A20</f>
        <v>Resultatmeldungen bis spätestens 7. Juli 2024</v>
      </c>
      <c r="C26" s="182"/>
      <c r="D26" s="182"/>
      <c r="E26" s="182"/>
      <c r="F26" s="182"/>
      <c r="G26" s="182"/>
      <c r="H26" s="182"/>
      <c r="I26" s="182"/>
      <c r="J26" s="182"/>
      <c r="K26" s="182"/>
      <c r="L26" s="182"/>
      <c r="M26" s="182"/>
      <c r="N26" s="182"/>
      <c r="O26" s="182"/>
      <c r="P26" s="182"/>
      <c r="Q26" s="182"/>
      <c r="R26" s="182"/>
      <c r="S26" s="182"/>
      <c r="T26" s="182"/>
      <c r="U26" s="183"/>
    </row>
    <row r="27" spans="2:21" ht="15">
      <c r="B27" s="184" t="s">
        <v>56</v>
      </c>
      <c r="C27" s="185"/>
      <c r="D27" s="185"/>
      <c r="E27" s="185"/>
      <c r="F27" s="185"/>
      <c r="G27" s="185"/>
      <c r="H27" s="185"/>
      <c r="I27" s="185"/>
      <c r="J27" s="185"/>
      <c r="K27" s="185"/>
      <c r="L27" s="185"/>
      <c r="M27" s="185"/>
      <c r="N27" s="185"/>
      <c r="O27" s="185"/>
      <c r="P27" s="185"/>
      <c r="Q27" s="185"/>
      <c r="R27" s="185"/>
      <c r="S27" s="185"/>
      <c r="T27" s="185"/>
      <c r="U27" s="186"/>
    </row>
    <row r="28" spans="2:21" ht="15.75" thickBot="1">
      <c r="B28" s="187" t="s">
        <v>35</v>
      </c>
      <c r="C28" s="188"/>
      <c r="D28" s="188"/>
      <c r="E28" s="188"/>
      <c r="F28" s="188"/>
      <c r="G28" s="188"/>
      <c r="H28" s="188"/>
      <c r="I28" s="188"/>
      <c r="J28" s="188"/>
      <c r="K28" s="188"/>
      <c r="L28" s="188"/>
      <c r="M28" s="188"/>
      <c r="N28" s="188"/>
      <c r="O28" s="188"/>
      <c r="P28" s="188"/>
      <c r="Q28" s="188"/>
      <c r="R28" s="188"/>
      <c r="S28" s="188"/>
      <c r="T28" s="188"/>
      <c r="U28" s="189"/>
    </row>
    <row r="29" ht="15"/>
  </sheetData>
  <sheetProtection selectLockedCells="1"/>
  <mergeCells count="14">
    <mergeCell ref="B27:U27"/>
    <mergeCell ref="B28:U28"/>
    <mergeCell ref="B8:D10"/>
    <mergeCell ref="E8:I10"/>
    <mergeCell ref="J9:T9"/>
    <mergeCell ref="J10:T10"/>
    <mergeCell ref="B24:U24"/>
    <mergeCell ref="B26:U26"/>
    <mergeCell ref="D1:U1"/>
    <mergeCell ref="B6:C6"/>
    <mergeCell ref="B7:C7"/>
    <mergeCell ref="D7:I7"/>
    <mergeCell ref="D6:I6"/>
    <mergeCell ref="L2:R2"/>
  </mergeCells>
  <conditionalFormatting sqref="U12:U23">
    <cfRule type="expression" priority="1" dxfId="0">
      <formula>SUM(J12:T12)&lt;&gt;10</formula>
    </cfRule>
  </conditionalFormatting>
  <hyperlinks>
    <hyperlink ref="L2" r:id="rId1" display="toni_haller@sunrise.ch"/>
  </hyperlinks>
  <printOptions/>
  <pageMargins left="0.7" right="0.7" top="0.787401575" bottom="0.787401575" header="0.3" footer="0.3"/>
  <pageSetup fitToHeight="1" fitToWidth="1" horizontalDpi="600" verticalDpi="600" orientation="landscape" paperSize="9" r:id="rId3"/>
  <drawing r:id="rId2"/>
</worksheet>
</file>

<file path=xl/worksheets/sheet4.xml><?xml version="1.0" encoding="utf-8"?>
<worksheet xmlns="http://schemas.openxmlformats.org/spreadsheetml/2006/main" xmlns:r="http://schemas.openxmlformats.org/officeDocument/2006/relationships">
  <sheetPr>
    <pageSetUpPr fitToPage="1"/>
  </sheetPr>
  <dimension ref="A1:K35"/>
  <sheetViews>
    <sheetView showGridLines="0" showRowColHeaders="0" tabSelected="1" zoomScalePageLayoutView="0" workbookViewId="0" topLeftCell="A1">
      <selection activeCell="H25" sqref="H25"/>
    </sheetView>
  </sheetViews>
  <sheetFormatPr defaultColWidth="0" defaultRowHeight="15" customHeight="1" zeroHeight="1"/>
  <cols>
    <col min="1" max="1" width="4.140625" style="6" customWidth="1"/>
    <col min="2" max="2" width="10.28125" style="5" customWidth="1"/>
    <col min="3" max="3" width="2.7109375" style="5" customWidth="1"/>
    <col min="4" max="4" width="9.7109375" style="5" customWidth="1"/>
    <col min="5" max="5" width="28.00390625" style="5" customWidth="1"/>
    <col min="6" max="7" width="6.7109375" style="5" customWidth="1"/>
    <col min="8" max="8" width="10.7109375" style="5" customWidth="1"/>
    <col min="9" max="9" width="15.7109375" style="5" customWidth="1"/>
    <col min="10" max="10" width="3.140625" style="5" customWidth="1"/>
    <col min="11" max="11" width="4.57421875" style="5" hidden="1" customWidth="1"/>
    <col min="12" max="20" width="4.7109375" style="5" hidden="1" customWidth="1"/>
    <col min="21" max="21" width="7.7109375" style="5" hidden="1" customWidth="1"/>
    <col min="22" max="22" width="11.421875" style="5" hidden="1" customWidth="1"/>
    <col min="23" max="16384" width="11.421875" style="5" hidden="1" customWidth="1"/>
  </cols>
  <sheetData>
    <row r="1" spans="1:10" ht="23.25">
      <c r="A1" s="1"/>
      <c r="B1" s="1"/>
      <c r="C1" s="1"/>
      <c r="D1" s="217" t="s">
        <v>0</v>
      </c>
      <c r="E1" s="217"/>
      <c r="F1" s="217"/>
      <c r="G1" s="217"/>
      <c r="H1" s="217"/>
      <c r="I1" s="217"/>
      <c r="J1" s="94"/>
    </row>
    <row r="2" spans="1:10" ht="15">
      <c r="A2" s="1"/>
      <c r="B2" s="6"/>
      <c r="C2" s="6"/>
      <c r="D2" s="6"/>
      <c r="E2" s="7" t="s">
        <v>55</v>
      </c>
      <c r="F2" s="7"/>
      <c r="G2" s="7"/>
      <c r="H2" s="7"/>
      <c r="I2" s="7"/>
      <c r="J2" s="2"/>
    </row>
    <row r="3" spans="1:11" ht="15">
      <c r="A3" s="1"/>
      <c r="B3" s="9"/>
      <c r="C3" s="9"/>
      <c r="D3" s="6"/>
      <c r="E3" s="201" t="s">
        <v>58</v>
      </c>
      <c r="F3" s="201"/>
      <c r="G3" s="201"/>
      <c r="H3" s="201"/>
      <c r="I3" s="201"/>
      <c r="J3" s="201"/>
      <c r="K3" s="201"/>
    </row>
    <row r="4" spans="1:10" ht="15">
      <c r="A4" s="1"/>
      <c r="B4" s="1"/>
      <c r="C4" s="1"/>
      <c r="D4" s="6"/>
      <c r="E4" s="6"/>
      <c r="F4" s="1"/>
      <c r="G4" s="1"/>
      <c r="H4" s="1"/>
      <c r="I4" s="1"/>
      <c r="J4" s="2"/>
    </row>
    <row r="5" spans="1:10" ht="23.25">
      <c r="A5" s="1"/>
      <c r="B5" s="190" t="s">
        <v>44</v>
      </c>
      <c r="C5" s="190"/>
      <c r="D5" s="190"/>
      <c r="E5" s="190"/>
      <c r="F5" s="190"/>
      <c r="G5" s="190"/>
      <c r="H5" s="190"/>
      <c r="I5" s="190"/>
      <c r="J5" s="2"/>
    </row>
    <row r="6" spans="1:10" ht="15">
      <c r="A6" s="1"/>
      <c r="B6" s="1"/>
      <c r="C6" s="1"/>
      <c r="D6" s="1"/>
      <c r="E6" s="1"/>
      <c r="F6" s="1"/>
      <c r="G6" s="1"/>
      <c r="H6" s="1"/>
      <c r="I6" s="1"/>
      <c r="J6" s="2"/>
    </row>
    <row r="7" spans="1:10" s="29" customFormat="1" ht="21">
      <c r="A7" s="27"/>
      <c r="B7" s="193" t="s">
        <v>3</v>
      </c>
      <c r="C7" s="193"/>
      <c r="D7" s="193"/>
      <c r="E7" s="218"/>
      <c r="F7" s="218"/>
      <c r="G7" s="218"/>
      <c r="H7" s="218"/>
      <c r="I7" s="218"/>
      <c r="J7" s="28"/>
    </row>
    <row r="8" spans="1:10" ht="15.75" thickBot="1">
      <c r="A8" s="1"/>
      <c r="B8" s="155"/>
      <c r="C8" s="155"/>
      <c r="D8" s="155"/>
      <c r="E8" s="1"/>
      <c r="F8" s="1"/>
      <c r="G8" s="1"/>
      <c r="H8" s="1"/>
      <c r="I8" s="1"/>
      <c r="J8" s="28"/>
    </row>
    <row r="9" spans="1:10" ht="15" customHeight="1">
      <c r="A9" s="1"/>
      <c r="B9" s="219" t="s">
        <v>11</v>
      </c>
      <c r="C9" s="220"/>
      <c r="D9" s="220"/>
      <c r="E9" s="221"/>
      <c r="F9" s="46"/>
      <c r="G9" s="227"/>
      <c r="H9" s="227"/>
      <c r="I9" s="227"/>
      <c r="J9" s="28"/>
    </row>
    <row r="10" spans="1:10" ht="15" customHeight="1">
      <c r="A10" s="1"/>
      <c r="B10" s="222"/>
      <c r="C10" s="196"/>
      <c r="D10" s="196"/>
      <c r="E10" s="223"/>
      <c r="F10" s="46"/>
      <c r="G10" s="227"/>
      <c r="H10" s="227"/>
      <c r="I10" s="227"/>
      <c r="J10" s="3"/>
    </row>
    <row r="11" spans="1:10" ht="15.75" thickBot="1">
      <c r="A11" s="1"/>
      <c r="B11" s="224"/>
      <c r="C11" s="225"/>
      <c r="D11" s="225"/>
      <c r="E11" s="226"/>
      <c r="F11" s="1"/>
      <c r="G11" s="227"/>
      <c r="H11" s="227"/>
      <c r="I11" s="227"/>
      <c r="J11" s="95"/>
    </row>
    <row r="12" spans="1:10" s="36" customFormat="1" ht="13.5" thickBot="1">
      <c r="A12" s="96"/>
      <c r="B12" s="97"/>
      <c r="C12" s="97"/>
      <c r="D12" s="97"/>
      <c r="E12" s="98"/>
      <c r="F12" s="99"/>
      <c r="G12" s="99"/>
      <c r="H12" s="99"/>
      <c r="I12" s="99"/>
      <c r="J12" s="34"/>
    </row>
    <row r="13" spans="1:10" s="40" customFormat="1" ht="15.75" thickBot="1">
      <c r="A13" s="100"/>
      <c r="B13" s="228" t="s">
        <v>45</v>
      </c>
      <c r="C13" s="229"/>
      <c r="D13" s="230"/>
      <c r="E13" s="149"/>
      <c r="F13" s="231" t="s">
        <v>46</v>
      </c>
      <c r="G13" s="231"/>
      <c r="H13" s="240"/>
      <c r="I13" s="101"/>
      <c r="J13" s="39"/>
    </row>
    <row r="14" spans="1:10" s="18" customFormat="1" ht="30.75" thickBot="1">
      <c r="A14" s="102"/>
      <c r="B14" s="103" t="s">
        <v>47</v>
      </c>
      <c r="C14" s="104"/>
      <c r="D14" s="105" t="s">
        <v>48</v>
      </c>
      <c r="E14" s="106" t="s">
        <v>17</v>
      </c>
      <c r="F14" s="107" t="s">
        <v>49</v>
      </c>
      <c r="G14" s="107" t="s">
        <v>50</v>
      </c>
      <c r="H14" s="239" t="s">
        <v>51</v>
      </c>
      <c r="I14" s="108" t="s">
        <v>52</v>
      </c>
      <c r="J14" s="43"/>
    </row>
    <row r="15" spans="1:10" s="18" customFormat="1" ht="15.75" thickBot="1">
      <c r="A15" s="102"/>
      <c r="B15" s="109"/>
      <c r="C15" s="110" t="s">
        <v>53</v>
      </c>
      <c r="D15" s="111">
        <f>IF(B15&gt;0,B15+4,0)</f>
        <v>0</v>
      </c>
      <c r="E15" s="112"/>
      <c r="F15" s="113"/>
      <c r="G15" s="114"/>
      <c r="H15" s="113"/>
      <c r="I15" s="232"/>
      <c r="J15" s="43"/>
    </row>
    <row r="16" spans="1:10" s="18" customFormat="1" ht="15.75" thickBot="1">
      <c r="A16" s="102"/>
      <c r="B16" s="115"/>
      <c r="C16" s="116" t="s">
        <v>53</v>
      </c>
      <c r="D16" s="117">
        <f>IF(B16&gt;0,B16+4,0)</f>
        <v>0</v>
      </c>
      <c r="E16" s="112"/>
      <c r="F16" s="113"/>
      <c r="G16" s="114" t="s">
        <v>54</v>
      </c>
      <c r="H16" s="118"/>
      <c r="I16" s="233"/>
      <c r="J16" s="44"/>
    </row>
    <row r="17" spans="1:10" s="18" customFormat="1" ht="15.75" thickBot="1">
      <c r="A17" s="102"/>
      <c r="B17" s="119"/>
      <c r="C17" s="120" t="s">
        <v>53</v>
      </c>
      <c r="D17" s="121">
        <f>IF(B17&gt;0,B17+4,0)</f>
        <v>0</v>
      </c>
      <c r="E17" s="122"/>
      <c r="F17" s="113"/>
      <c r="G17" s="114" t="s">
        <v>54</v>
      </c>
      <c r="H17" s="123"/>
      <c r="I17" s="124">
        <f>SUM(H15:H17)</f>
        <v>0</v>
      </c>
      <c r="J17" s="44"/>
    </row>
    <row r="18" spans="2:10" s="102" customFormat="1" ht="15.75" thickBot="1">
      <c r="B18" s="125"/>
      <c r="C18" s="125"/>
      <c r="D18" s="125"/>
      <c r="E18" s="126"/>
      <c r="F18" s="125"/>
      <c r="G18" s="125"/>
      <c r="H18" s="125"/>
      <c r="I18" s="127"/>
      <c r="J18" s="128"/>
    </row>
    <row r="19" spans="1:10" s="40" customFormat="1" ht="15.75" thickBot="1">
      <c r="A19" s="100"/>
      <c r="B19" s="228" t="s">
        <v>45</v>
      </c>
      <c r="C19" s="229"/>
      <c r="D19" s="230"/>
      <c r="E19" s="149"/>
      <c r="F19" s="231" t="s">
        <v>46</v>
      </c>
      <c r="G19" s="231"/>
      <c r="H19" s="240"/>
      <c r="I19" s="101"/>
      <c r="J19" s="39"/>
    </row>
    <row r="20" spans="1:10" s="18" customFormat="1" ht="30.75" thickBot="1">
      <c r="A20" s="102"/>
      <c r="B20" s="103" t="s">
        <v>47</v>
      </c>
      <c r="C20" s="104"/>
      <c r="D20" s="105" t="s">
        <v>48</v>
      </c>
      <c r="E20" s="106" t="s">
        <v>17</v>
      </c>
      <c r="F20" s="107" t="s">
        <v>49</v>
      </c>
      <c r="G20" s="107" t="s">
        <v>50</v>
      </c>
      <c r="H20" s="239" t="s">
        <v>51</v>
      </c>
      <c r="I20" s="108" t="s">
        <v>52</v>
      </c>
      <c r="J20" s="43"/>
    </row>
    <row r="21" spans="1:10" s="18" customFormat="1" ht="15.75" thickBot="1">
      <c r="A21" s="102"/>
      <c r="B21" s="109"/>
      <c r="C21" s="110" t="s">
        <v>53</v>
      </c>
      <c r="D21" s="111">
        <f>IF(B21&gt;0,B21+4,0)</f>
        <v>0</v>
      </c>
      <c r="E21" s="112"/>
      <c r="F21" s="113"/>
      <c r="G21" s="113" t="s">
        <v>54</v>
      </c>
      <c r="H21" s="113"/>
      <c r="I21" s="234"/>
      <c r="J21" s="43"/>
    </row>
    <row r="22" spans="1:10" s="18" customFormat="1" ht="15.75" thickBot="1">
      <c r="A22" s="102"/>
      <c r="B22" s="115"/>
      <c r="C22" s="116" t="s">
        <v>53</v>
      </c>
      <c r="D22" s="117">
        <f>IF(B22&gt;0,B22+4,0)</f>
        <v>0</v>
      </c>
      <c r="E22" s="112"/>
      <c r="F22" s="129"/>
      <c r="G22" s="113" t="s">
        <v>54</v>
      </c>
      <c r="H22" s="118"/>
      <c r="I22" s="235"/>
      <c r="J22" s="44"/>
    </row>
    <row r="23" spans="1:10" s="18" customFormat="1" ht="15.75" thickBot="1">
      <c r="A23" s="102"/>
      <c r="B23" s="119"/>
      <c r="C23" s="120" t="s">
        <v>53</v>
      </c>
      <c r="D23" s="121">
        <f>IF(B23&gt;0,B23+4,0)</f>
        <v>0</v>
      </c>
      <c r="E23" s="122"/>
      <c r="F23" s="123"/>
      <c r="G23" s="113" t="s">
        <v>54</v>
      </c>
      <c r="H23" s="123"/>
      <c r="I23" s="130">
        <f>SUM(H21:H23)</f>
        <v>0</v>
      </c>
      <c r="J23" s="44"/>
    </row>
    <row r="24" spans="2:10" s="102" customFormat="1" ht="15.75" thickBot="1">
      <c r="B24" s="131"/>
      <c r="C24" s="131"/>
      <c r="D24" s="131"/>
      <c r="E24" s="131"/>
      <c r="F24" s="132"/>
      <c r="G24" s="132"/>
      <c r="H24" s="131"/>
      <c r="I24" s="131"/>
      <c r="J24" s="133"/>
    </row>
    <row r="25" spans="1:10" s="40" customFormat="1" ht="15.75" thickBot="1">
      <c r="A25" s="100"/>
      <c r="B25" s="228" t="s">
        <v>45</v>
      </c>
      <c r="C25" s="229"/>
      <c r="D25" s="230"/>
      <c r="E25" s="149"/>
      <c r="F25" s="231" t="s">
        <v>46</v>
      </c>
      <c r="G25" s="231"/>
      <c r="H25" s="240"/>
      <c r="I25" s="101"/>
      <c r="J25" s="39"/>
    </row>
    <row r="26" spans="1:10" s="18" customFormat="1" ht="30.75" thickBot="1">
      <c r="A26" s="102"/>
      <c r="B26" s="103" t="s">
        <v>47</v>
      </c>
      <c r="C26" s="104"/>
      <c r="D26" s="105" t="s">
        <v>48</v>
      </c>
      <c r="E26" s="106" t="s">
        <v>17</v>
      </c>
      <c r="F26" s="107" t="s">
        <v>49</v>
      </c>
      <c r="G26" s="107" t="s">
        <v>50</v>
      </c>
      <c r="H26" s="239" t="s">
        <v>51</v>
      </c>
      <c r="I26" s="108" t="s">
        <v>52</v>
      </c>
      <c r="J26" s="43"/>
    </row>
    <row r="27" spans="1:10" s="18" customFormat="1" ht="15.75" thickBot="1">
      <c r="A27" s="102"/>
      <c r="B27" s="109"/>
      <c r="C27" s="110" t="s">
        <v>53</v>
      </c>
      <c r="D27" s="111">
        <f>IF(B27&gt;0,B27+4,0)</f>
        <v>0</v>
      </c>
      <c r="E27" s="112"/>
      <c r="F27" s="113"/>
      <c r="G27" s="134" t="s">
        <v>54</v>
      </c>
      <c r="H27" s="135"/>
      <c r="I27" s="232"/>
      <c r="J27" s="43"/>
    </row>
    <row r="28" spans="1:10" s="18" customFormat="1" ht="15.75" thickBot="1">
      <c r="A28" s="102"/>
      <c r="B28" s="115"/>
      <c r="C28" s="116" t="s">
        <v>53</v>
      </c>
      <c r="D28" s="117">
        <f>IF(B28&gt;0,B28+4,0)</f>
        <v>0</v>
      </c>
      <c r="E28" s="112"/>
      <c r="F28" s="129"/>
      <c r="G28" s="134" t="s">
        <v>54</v>
      </c>
      <c r="H28" s="118"/>
      <c r="I28" s="233"/>
      <c r="J28" s="44"/>
    </row>
    <row r="29" spans="1:10" s="18" customFormat="1" ht="15.75" thickBot="1">
      <c r="A29" s="102"/>
      <c r="B29" s="119"/>
      <c r="C29" s="120" t="s">
        <v>53</v>
      </c>
      <c r="D29" s="121">
        <f>IF(B29&gt;0,B29+4,0)</f>
        <v>0</v>
      </c>
      <c r="E29" s="122"/>
      <c r="F29" s="123"/>
      <c r="G29" s="134" t="s">
        <v>54</v>
      </c>
      <c r="H29" s="123"/>
      <c r="I29" s="124">
        <f>SUM(H27:H29)</f>
        <v>0</v>
      </c>
      <c r="J29" s="44"/>
    </row>
    <row r="30" spans="2:10" s="102" customFormat="1" ht="18" customHeight="1">
      <c r="B30" s="125"/>
      <c r="C30" s="125"/>
      <c r="D30" s="125"/>
      <c r="E30" s="126"/>
      <c r="F30" s="125"/>
      <c r="G30" s="125"/>
      <c r="H30" s="125"/>
      <c r="I30" s="136"/>
      <c r="J30" s="128"/>
    </row>
    <row r="31" spans="1:10" s="6" customFormat="1" ht="15.75" thickBot="1">
      <c r="A31" s="1"/>
      <c r="B31" s="1"/>
      <c r="C31" s="1"/>
      <c r="D31" s="1"/>
      <c r="E31" s="1"/>
      <c r="F31" s="1"/>
      <c r="G31" s="1"/>
      <c r="H31" s="1"/>
      <c r="I31" s="1"/>
      <c r="J31" s="1"/>
    </row>
    <row r="32" spans="2:10" s="137" customFormat="1" ht="16.5" customHeight="1">
      <c r="B32" s="236" t="str">
        <f>Verantwortlicher!A20</f>
        <v>Resultatmeldungen bis spätestens 7. Juli 2024</v>
      </c>
      <c r="C32" s="237"/>
      <c r="D32" s="237"/>
      <c r="E32" s="237"/>
      <c r="F32" s="237"/>
      <c r="G32" s="237"/>
      <c r="H32" s="237"/>
      <c r="I32" s="238"/>
      <c r="J32" s="133"/>
    </row>
    <row r="33" spans="2:10" s="137" customFormat="1" ht="15">
      <c r="B33" s="184" t="s">
        <v>56</v>
      </c>
      <c r="C33" s="185"/>
      <c r="D33" s="185"/>
      <c r="E33" s="185"/>
      <c r="F33" s="185"/>
      <c r="G33" s="185"/>
      <c r="H33" s="185"/>
      <c r="I33" s="186"/>
      <c r="J33" s="133"/>
    </row>
    <row r="34" spans="2:10" s="137" customFormat="1" ht="15.75" thickBot="1">
      <c r="B34" s="187" t="s">
        <v>35</v>
      </c>
      <c r="C34" s="188"/>
      <c r="D34" s="188"/>
      <c r="E34" s="188"/>
      <c r="F34" s="188"/>
      <c r="G34" s="188"/>
      <c r="H34" s="188"/>
      <c r="I34" s="189"/>
      <c r="J34" s="133"/>
    </row>
    <row r="35" s="4" customFormat="1" ht="15">
      <c r="A35" s="137"/>
    </row>
  </sheetData>
  <sheetProtection sheet="1" selectLockedCells="1"/>
  <protectedRanges>
    <protectedRange sqref="E13" name="Bereich2"/>
    <protectedRange sqref="E13 E19 E25" name="Bereich1"/>
  </protectedRanges>
  <mergeCells count="20">
    <mergeCell ref="B25:D25"/>
    <mergeCell ref="F25:G25"/>
    <mergeCell ref="I27:I28"/>
    <mergeCell ref="B32:I32"/>
    <mergeCell ref="B33:I33"/>
    <mergeCell ref="B34:I34"/>
    <mergeCell ref="B13:D13"/>
    <mergeCell ref="F13:G13"/>
    <mergeCell ref="I15:I16"/>
    <mergeCell ref="B19:D19"/>
    <mergeCell ref="F19:G19"/>
    <mergeCell ref="I21:I22"/>
    <mergeCell ref="D1:I1"/>
    <mergeCell ref="B5:I5"/>
    <mergeCell ref="B7:D7"/>
    <mergeCell ref="E7:I7"/>
    <mergeCell ref="B8:D8"/>
    <mergeCell ref="B9:E11"/>
    <mergeCell ref="G9:I11"/>
    <mergeCell ref="E3:K3"/>
  </mergeCells>
  <hyperlinks>
    <hyperlink ref="E3" r:id="rId1" display="toni_haller@sunrise.ch"/>
  </hyperlinks>
  <printOptions/>
  <pageMargins left="0.7" right="0.7" top="0.787401575" bottom="0.787401575" header="0.3" footer="0.3"/>
  <pageSetup fitToHeight="1" fitToWidth="1" horizontalDpi="600" verticalDpi="600" orientation="portrait" paperSize="9" scale="8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Ulrich Brunner</dc:creator>
  <cp:keywords/>
  <dc:description/>
  <cp:lastModifiedBy>Anton Haller</cp:lastModifiedBy>
  <cp:lastPrinted>2023-01-28T14:55:14Z</cp:lastPrinted>
  <dcterms:created xsi:type="dcterms:W3CDTF">2017-03-02T14:36:10Z</dcterms:created>
  <dcterms:modified xsi:type="dcterms:W3CDTF">2023-11-16T12:41:04Z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